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\Documents\Helpdesk\Grad Krk\Data\"/>
    </mc:Choice>
  </mc:AlternateContent>
  <bookViews>
    <workbookView xWindow="32760" yWindow="32760" windowWidth="28800" windowHeight="11565"/>
  </bookViews>
  <sheets>
    <sheet name="POPIS STANOVNIŠTVA" sheetId="2" r:id="rId1"/>
    <sheet name="Sheet1" sheetId="1" r:id="rId2"/>
    <sheet name="Sheet3" sheetId="3" r:id="rId3"/>
    <sheet name="Sheet4" sheetId="4" r:id="rId4"/>
    <sheet name="Sheet5" sheetId="5" r:id="rId5"/>
    <sheet name="Sheet6" sheetId="6" r:id="rId6"/>
  </sheets>
  <calcPr calcId="977461"/>
</workbook>
</file>

<file path=xl/calcChain.xml><?xml version="1.0" encoding="utf-8"?>
<calcChain xmlns="http://schemas.openxmlformats.org/spreadsheetml/2006/main">
  <c r="S15" i="2" l="1"/>
  <c r="S16" i="2"/>
  <c r="S17" i="2"/>
  <c r="S18" i="2"/>
  <c r="S19" i="2"/>
  <c r="S10" i="2"/>
  <c r="S11" i="2"/>
  <c r="S12" i="2"/>
  <c r="S13" i="2"/>
  <c r="S14" i="2"/>
  <c r="S9" i="2"/>
  <c r="N200" i="1"/>
  <c r="M200" i="1"/>
  <c r="L200" i="1"/>
  <c r="K200" i="1"/>
  <c r="J200" i="1"/>
  <c r="I200" i="1"/>
  <c r="H200" i="1"/>
  <c r="G200" i="1"/>
  <c r="F200" i="1"/>
  <c r="E200" i="1"/>
  <c r="D200" i="1"/>
  <c r="D47" i="1"/>
  <c r="E47" i="1"/>
  <c r="F47" i="1"/>
  <c r="D37" i="1"/>
  <c r="D134" i="1"/>
  <c r="E37" i="1"/>
  <c r="E134" i="1"/>
  <c r="F37" i="1"/>
  <c r="F134" i="1"/>
  <c r="D9" i="1"/>
  <c r="D133" i="1"/>
  <c r="D140" i="1"/>
  <c r="E9" i="1"/>
  <c r="E133" i="1"/>
  <c r="E140" i="1"/>
  <c r="F9" i="1"/>
  <c r="F133" i="1"/>
  <c r="F140" i="1"/>
  <c r="D125" i="1"/>
  <c r="D139" i="1"/>
  <c r="E125" i="1"/>
  <c r="E139" i="1"/>
  <c r="F125" i="1"/>
  <c r="F139" i="1"/>
  <c r="D97" i="1"/>
  <c r="D138" i="1"/>
  <c r="E97" i="1"/>
  <c r="E138" i="1"/>
  <c r="F97" i="1"/>
  <c r="F138" i="1"/>
  <c r="D87" i="1"/>
  <c r="D137" i="1"/>
  <c r="E87" i="1"/>
  <c r="E137" i="1"/>
  <c r="F87" i="1"/>
  <c r="F137" i="1"/>
  <c r="D77" i="1"/>
  <c r="D136" i="1"/>
  <c r="E77" i="1"/>
  <c r="E136" i="1"/>
  <c r="F77" i="1"/>
  <c r="F136" i="1"/>
  <c r="D69" i="1"/>
  <c r="D135" i="1"/>
  <c r="E69" i="1"/>
  <c r="E135" i="1"/>
  <c r="F69" i="1"/>
  <c r="F135" i="1"/>
  <c r="N125" i="1"/>
  <c r="N139" i="1"/>
  <c r="N97" i="1"/>
  <c r="N138" i="1"/>
  <c r="N87" i="1"/>
  <c r="N137" i="1"/>
  <c r="N77" i="1"/>
  <c r="N136" i="1"/>
  <c r="N47" i="1"/>
  <c r="N37" i="1"/>
  <c r="N134" i="1"/>
  <c r="N69" i="1"/>
  <c r="N135" i="1"/>
  <c r="N9" i="1"/>
  <c r="N133" i="1"/>
  <c r="M47" i="1"/>
  <c r="L47" i="1"/>
  <c r="K47" i="1"/>
  <c r="J47" i="1"/>
  <c r="I47" i="1"/>
  <c r="H47" i="1"/>
  <c r="G47" i="1"/>
  <c r="M140" i="1"/>
  <c r="L140" i="1"/>
  <c r="K140" i="1"/>
  <c r="J140" i="1"/>
  <c r="I140" i="1"/>
  <c r="H140" i="1"/>
  <c r="G140" i="1"/>
  <c r="M125" i="1"/>
  <c r="M97" i="1"/>
  <c r="L97" i="1"/>
  <c r="K97" i="1"/>
  <c r="J97" i="1"/>
  <c r="I97" i="1"/>
  <c r="H97" i="1"/>
  <c r="G97" i="1"/>
  <c r="M37" i="1"/>
  <c r="L37" i="1"/>
  <c r="K37" i="1"/>
  <c r="J37" i="1"/>
  <c r="I37" i="1"/>
  <c r="H37" i="1"/>
  <c r="G37" i="1"/>
  <c r="M9" i="1"/>
  <c r="L9" i="1"/>
  <c r="K9" i="1"/>
  <c r="J9" i="1"/>
  <c r="I9" i="1"/>
  <c r="H9" i="1"/>
  <c r="G9" i="1"/>
  <c r="M69" i="1"/>
  <c r="L69" i="1"/>
  <c r="K69" i="1"/>
  <c r="J69" i="1"/>
  <c r="I69" i="1"/>
  <c r="H69" i="1"/>
  <c r="G69" i="1"/>
  <c r="M77" i="1"/>
  <c r="L77" i="1"/>
  <c r="K77" i="1"/>
  <c r="J77" i="1"/>
  <c r="I77" i="1"/>
  <c r="H77" i="1"/>
  <c r="G77" i="1"/>
  <c r="M87" i="1"/>
  <c r="L87" i="1"/>
  <c r="K87" i="1"/>
  <c r="J87" i="1"/>
  <c r="H87" i="1"/>
  <c r="I87" i="1"/>
  <c r="G87" i="1"/>
  <c r="K125" i="1"/>
  <c r="G125" i="1"/>
  <c r="L125" i="1"/>
  <c r="J125" i="1"/>
  <c r="I125" i="1"/>
  <c r="H125" i="1"/>
  <c r="N140" i="1"/>
</calcChain>
</file>

<file path=xl/sharedStrings.xml><?xml version="1.0" encoding="utf-8"?>
<sst xmlns="http://schemas.openxmlformats.org/spreadsheetml/2006/main" count="274" uniqueCount="102">
  <si>
    <t>1948.</t>
  </si>
  <si>
    <t>1953.</t>
  </si>
  <si>
    <t>1961.</t>
  </si>
  <si>
    <t>1971.</t>
  </si>
  <si>
    <t>1981.</t>
  </si>
  <si>
    <t>1991.</t>
  </si>
  <si>
    <t>2001.</t>
  </si>
  <si>
    <t xml:space="preserve">              </t>
  </si>
  <si>
    <t xml:space="preserve">    N A S E L J E                                       G O D I N A      P O P I S I V A N J A</t>
  </si>
  <si>
    <t>OMIŠALJ</t>
  </si>
  <si>
    <t>NJIVICE</t>
  </si>
  <si>
    <t>UKUPNO</t>
  </si>
  <si>
    <t>%SVEUK.</t>
  </si>
  <si>
    <t>BARUŠIĆI</t>
  </si>
  <si>
    <t>BOGOVIĆI</t>
  </si>
  <si>
    <t>KREMENIĆI</t>
  </si>
  <si>
    <t>LJUTIĆI</t>
  </si>
  <si>
    <t>MALINSKA</t>
  </si>
  <si>
    <t>MARŠIĆI</t>
  </si>
  <si>
    <t>MILČETIĆI</t>
  </si>
  <si>
    <t>OŠTROBRADIĆI</t>
  </si>
  <si>
    <t>PORAT</t>
  </si>
  <si>
    <t>RADIĆI</t>
  </si>
  <si>
    <t>SABLJIĆI</t>
  </si>
  <si>
    <t>SRŠIĆI</t>
  </si>
  <si>
    <t>STRILČIĆI</t>
  </si>
  <si>
    <t>SV. ANTON</t>
  </si>
  <si>
    <t>SV. IVAN</t>
  </si>
  <si>
    <t>SV. VID MIHOLJICE</t>
  </si>
  <si>
    <t>TURČIĆI</t>
  </si>
  <si>
    <t>VANTAČIĆI</t>
  </si>
  <si>
    <t>ZIDARIĆI</t>
  </si>
  <si>
    <t>ŽGOMBIĆI</t>
  </si>
  <si>
    <t>% SVEUK.</t>
  </si>
  <si>
    <t>NASELJE MALINSKA</t>
  </si>
  <si>
    <t>BAJČIĆI</t>
  </si>
  <si>
    <t>BRUSIĆI</t>
  </si>
  <si>
    <t>BRZAC</t>
  </si>
  <si>
    <t>KORNIĆ</t>
  </si>
  <si>
    <t>KRK</t>
  </si>
  <si>
    <t>LAKMARTIN</t>
  </si>
  <si>
    <t>LINARDIĆI</t>
  </si>
  <si>
    <t>MILOHNIĆI</t>
  </si>
  <si>
    <t>MURAJ</t>
  </si>
  <si>
    <t>NENADIĆI</t>
  </si>
  <si>
    <t>PINEZIĆI</t>
  </si>
  <si>
    <t>POLJICA</t>
  </si>
  <si>
    <t>SKRPČIĆI</t>
  </si>
  <si>
    <t>VRH</t>
  </si>
  <si>
    <t>ŽGALJIĆI</t>
  </si>
  <si>
    <t>PUNAT</t>
  </si>
  <si>
    <t>STARA BAŠKA</t>
  </si>
  <si>
    <t>% SVUK.</t>
  </si>
  <si>
    <t>BAŠKA</t>
  </si>
  <si>
    <t>BATOMALJ</t>
  </si>
  <si>
    <t>DRAGA BAŠĆANSKA        213</t>
  </si>
  <si>
    <t>JURANDVOR</t>
  </si>
  <si>
    <t>GARICA</t>
  </si>
  <si>
    <t>KAMPELJE</t>
  </si>
  <si>
    <t>RISIKA</t>
  </si>
  <si>
    <t>VRBNIK</t>
  </si>
  <si>
    <t>ČIŽIĆI</t>
  </si>
  <si>
    <t>DOBRINJ</t>
  </si>
  <si>
    <t>DOLOVO</t>
  </si>
  <si>
    <t>GABONJIN</t>
  </si>
  <si>
    <t>GOSTINJAC</t>
  </si>
  <si>
    <t>HLAPA</t>
  </si>
  <si>
    <t>KLANICE</t>
  </si>
  <si>
    <t>KLIMNO</t>
  </si>
  <si>
    <t>KRAS</t>
  </si>
  <si>
    <t>POLJE</t>
  </si>
  <si>
    <t>RASOPASNO</t>
  </si>
  <si>
    <t>RUDINE</t>
  </si>
  <si>
    <t>SOLINE</t>
  </si>
  <si>
    <t>SUŽAN</t>
  </si>
  <si>
    <t>SV. VID DOBRINJ.</t>
  </si>
  <si>
    <t>ŠILO</t>
  </si>
  <si>
    <t>TRIBULJE</t>
  </si>
  <si>
    <t>ŽESTILAC</t>
  </si>
  <si>
    <t>ŽUPANJE</t>
  </si>
  <si>
    <t>SV. IVAN DOBRINJ.</t>
  </si>
  <si>
    <t>MILOVČIĆI</t>
  </si>
  <si>
    <t>SVEUKUPNO</t>
  </si>
  <si>
    <t xml:space="preserve">          R  E  K  A  P  I  T  U  L  A  C  I  J  A</t>
  </si>
  <si>
    <t>OPĆINA DOBRINJ  7.</t>
  </si>
  <si>
    <t>OPĆINA VRBNIK  6.</t>
  </si>
  <si>
    <t>OPĆINA BAŠKA  5.</t>
  </si>
  <si>
    <t>OPĆINA PUNAT  4.</t>
  </si>
  <si>
    <t>OPĆINA OMIŠALJ  1.</t>
  </si>
  <si>
    <t>2011.</t>
  </si>
  <si>
    <t xml:space="preserve"> </t>
  </si>
  <si>
    <t>godina</t>
  </si>
  <si>
    <t>MALINSKA-DUBAŠNICA</t>
  </si>
  <si>
    <t>OPĆINA MALINSKA-DUBAŠNICA  2.</t>
  </si>
  <si>
    <t>1880.</t>
  </si>
  <si>
    <t>1910.</t>
  </si>
  <si>
    <t>1931.</t>
  </si>
  <si>
    <t>JLS</t>
  </si>
  <si>
    <t>GRAD  KRK  3.</t>
  </si>
  <si>
    <t>POPIS STANOVNIŠTVA  OTOKA KRKA OD 1880.- 2011. GOD.</t>
  </si>
  <si>
    <t>2021.</t>
  </si>
  <si>
    <t>POPIS STANOVNIŠTVA  OTOKA KRKA OD 1880.DO - 2011.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</si>
</sst>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2"/>
      <name val="Arial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5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9" fontId="0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7" fillId="0" borderId="0" xfId="0" applyNumberFormat="1" applyFont="1"/>
    <xf numFmtId="0" fontId="5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7" fillId="2" borderId="0" xfId="0" applyFont="1" applyFill="1"/>
    <xf numFmtId="1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4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r>
              <a:rPr lang="hr-HR" sz="1400">
                <a:latin typeface="Times New Roman" pitchFamily="18" charset="0"/>
                <a:cs typeface="Times New Roman" pitchFamily="18" charset="0"/>
              </a:rPr>
              <a:t>BROJ STANOVNIKA PO JLS-e NA OTOKU KRKU</a:t>
            </a:r>
          </a:p>
        </c:rich>
      </c:tx>
      <c:layout>
        <c:manualLayout>
          <c:xMode val="edge"/>
          <c:yMode val="edge"/>
          <c:x val="0.32188546292722919"/>
          <c:y val="4.447877977516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6016620853837"/>
          <c:y val="0.14425916856086768"/>
          <c:w val="0.68721712386424516"/>
          <c:h val="0.71356231188804753"/>
        </c:manualLayout>
      </c:layout>
      <c:lineChart>
        <c:grouping val="standard"/>
        <c:varyColors val="0"/>
        <c:ser>
          <c:idx val="0"/>
          <c:order val="0"/>
          <c:tx>
            <c:v>OMIŠALJ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1686</c:v>
              </c:pt>
              <c:pt idx="1">
                <c:v>1803</c:v>
              </c:pt>
              <c:pt idx="2">
                <c:v>1555</c:v>
              </c:pt>
              <c:pt idx="3">
                <c:v>1270</c:v>
              </c:pt>
              <c:pt idx="4">
                <c:v>1170</c:v>
              </c:pt>
              <c:pt idx="5">
                <c:v>938</c:v>
              </c:pt>
              <c:pt idx="6">
                <c:v>976</c:v>
              </c:pt>
              <c:pt idx="7">
                <c:v>1223</c:v>
              </c:pt>
              <c:pt idx="8">
                <c:v>2723</c:v>
              </c:pt>
              <c:pt idx="9">
                <c:v>2947</c:v>
              </c:pt>
              <c:pt idx="10">
                <c:v>2980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05-4EF5-9241-4B41C8F1D96B}"/>
            </c:ext>
          </c:extLst>
        </c:ser>
        <c:ser>
          <c:idx val="1"/>
          <c:order val="1"/>
          <c:tx>
            <c:v>MALINSKA-DUBAŠNICA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1853</c:v>
              </c:pt>
              <c:pt idx="1">
                <c:v>1997</c:v>
              </c:pt>
              <c:pt idx="2">
                <c:v>1887</c:v>
              </c:pt>
              <c:pt idx="3">
                <c:v>1807</c:v>
              </c:pt>
              <c:pt idx="4">
                <c:v>1772</c:v>
              </c:pt>
              <c:pt idx="5">
                <c:v>1582</c:v>
              </c:pt>
              <c:pt idx="6">
                <c:v>1502</c:v>
              </c:pt>
              <c:pt idx="7">
                <c:v>1729</c:v>
              </c:pt>
              <c:pt idx="8">
                <c:v>2161</c:v>
              </c:pt>
              <c:pt idx="9">
                <c:v>2600</c:v>
              </c:pt>
              <c:pt idx="10">
                <c:v>3120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05-4EF5-9241-4B41C8F1D96B}"/>
            </c:ext>
          </c:extLst>
        </c:ser>
        <c:ser>
          <c:idx val="2"/>
          <c:order val="2"/>
          <c:tx>
            <c:v>KRK</c:v>
          </c:tx>
          <c:spPr>
            <a:ln w="31750">
              <a:solidFill>
                <a:srgbClr val="7030A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7030A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3531</c:v>
              </c:pt>
              <c:pt idx="1">
                <c:v>4172</c:v>
              </c:pt>
              <c:pt idx="2">
                <c:v>4184</c:v>
              </c:pt>
              <c:pt idx="3">
                <c:v>4104</c:v>
              </c:pt>
              <c:pt idx="4">
                <c:v>4055</c:v>
              </c:pt>
              <c:pt idx="5">
                <c:v>3601</c:v>
              </c:pt>
              <c:pt idx="6">
                <c:v>3586</c:v>
              </c:pt>
              <c:pt idx="7">
                <c:v>3968</c:v>
              </c:pt>
              <c:pt idx="8">
                <c:v>4997</c:v>
              </c:pt>
              <c:pt idx="9">
                <c:v>5451</c:v>
              </c:pt>
              <c:pt idx="10">
                <c:v>6455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05-4EF5-9241-4B41C8F1D96B}"/>
            </c:ext>
          </c:extLst>
        </c:ser>
        <c:ser>
          <c:idx val="3"/>
          <c:order val="3"/>
          <c:tx>
            <c:v>PUNAT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2021</c:v>
              </c:pt>
              <c:pt idx="1">
                <c:v>2858</c:v>
              </c:pt>
              <c:pt idx="2">
                <c:v>2697</c:v>
              </c:pt>
              <c:pt idx="3">
                <c:v>2305</c:v>
              </c:pt>
              <c:pt idx="4">
                <c:v>2228</c:v>
              </c:pt>
              <c:pt idx="5">
                <c:v>1878</c:v>
              </c:pt>
              <c:pt idx="6">
                <c:v>1551</c:v>
              </c:pt>
              <c:pt idx="7">
                <c:v>1630</c:v>
              </c:pt>
              <c:pt idx="8">
                <c:v>1803</c:v>
              </c:pt>
              <c:pt idx="9">
                <c:v>1860</c:v>
              </c:pt>
              <c:pt idx="10">
                <c:v>1953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05-4EF5-9241-4B41C8F1D96B}"/>
            </c:ext>
          </c:extLst>
        </c:ser>
        <c:ser>
          <c:idx val="4"/>
          <c:order val="4"/>
          <c:tx>
            <c:v>BAŠKA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3310</c:v>
              </c:pt>
              <c:pt idx="1">
                <c:v>3305</c:v>
              </c:pt>
              <c:pt idx="2">
                <c:v>3172</c:v>
              </c:pt>
              <c:pt idx="3">
                <c:v>2137</c:v>
              </c:pt>
              <c:pt idx="4">
                <c:v>2151</c:v>
              </c:pt>
              <c:pt idx="5">
                <c:v>1793</c:v>
              </c:pt>
              <c:pt idx="6">
                <c:v>1568</c:v>
              </c:pt>
              <c:pt idx="7">
                <c:v>1428</c:v>
              </c:pt>
              <c:pt idx="8">
                <c:v>1456</c:v>
              </c:pt>
              <c:pt idx="9">
                <c:v>1527</c:v>
              </c:pt>
              <c:pt idx="10">
                <c:v>1660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05-4EF5-9241-4B41C8F1D96B}"/>
            </c:ext>
          </c:extLst>
        </c:ser>
        <c:ser>
          <c:idx val="5"/>
          <c:order val="5"/>
          <c:tx>
            <c:v>VRBNIK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2377</c:v>
              </c:pt>
              <c:pt idx="1">
                <c:v>2940</c:v>
              </c:pt>
              <c:pt idx="2">
                <c:v>2809</c:v>
              </c:pt>
              <c:pt idx="3">
                <c:v>2534</c:v>
              </c:pt>
              <c:pt idx="4">
                <c:v>2359</c:v>
              </c:pt>
              <c:pt idx="5">
                <c:v>2036</c:v>
              </c:pt>
              <c:pt idx="6">
                <c:v>1683</c:v>
              </c:pt>
              <c:pt idx="7">
                <c:v>1399</c:v>
              </c:pt>
              <c:pt idx="8">
                <c:v>1313</c:v>
              </c:pt>
              <c:pt idx="9">
                <c:v>1233</c:v>
              </c:pt>
              <c:pt idx="10">
                <c:v>1270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005-4EF5-9241-4B41C8F1D96B}"/>
            </c:ext>
          </c:extLst>
        </c:ser>
        <c:ser>
          <c:idx val="6"/>
          <c:order val="6"/>
          <c:tx>
            <c:v>DOBRINJ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1"/>
              <c:pt idx="0">
                <c:v>1880.</c:v>
              </c:pt>
              <c:pt idx="1">
                <c:v>1910.</c:v>
              </c:pt>
              <c:pt idx="2">
                <c:v>1931.</c:v>
              </c:pt>
              <c:pt idx="3">
                <c:v>1948.</c:v>
              </c:pt>
              <c:pt idx="4">
                <c:v>1953.</c:v>
              </c:pt>
              <c:pt idx="5">
                <c:v>1961.</c:v>
              </c:pt>
              <c:pt idx="6">
                <c:v>1971.</c:v>
              </c:pt>
              <c:pt idx="7">
                <c:v>1981.</c:v>
              </c:pt>
              <c:pt idx="8">
                <c:v>1991.</c:v>
              </c:pt>
              <c:pt idx="9">
                <c:v>2001.</c:v>
              </c:pt>
              <c:pt idx="10">
                <c:v>2011.</c:v>
              </c:pt>
            </c:strLit>
          </c:cat>
          <c:val>
            <c:numLit>
              <c:formatCode>General</c:formatCode>
              <c:ptCount val="11"/>
              <c:pt idx="0">
                <c:v>3134</c:v>
              </c:pt>
              <c:pt idx="1">
                <c:v>3993</c:v>
              </c:pt>
              <c:pt idx="2">
                <c:v>3630</c:v>
              </c:pt>
              <c:pt idx="3">
                <c:v>3319</c:v>
              </c:pt>
              <c:pt idx="4">
                <c:v>3112</c:v>
              </c:pt>
              <c:pt idx="5">
                <c:v>2656</c:v>
              </c:pt>
              <c:pt idx="6">
                <c:v>2244</c:v>
              </c:pt>
              <c:pt idx="7">
                <c:v>1941</c:v>
              </c:pt>
              <c:pt idx="8">
                <c:v>1944</c:v>
              </c:pt>
              <c:pt idx="9">
                <c:v>1954</c:v>
              </c:pt>
              <c:pt idx="10">
                <c:v>2016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005-4EF5-9241-4B41C8F1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596368"/>
        <c:axId val="1"/>
      </c:lineChart>
      <c:catAx>
        <c:axId val="73659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GODINE POPISA</a:t>
                </a:r>
              </a:p>
            </c:rich>
          </c:tx>
          <c:layout>
            <c:manualLayout>
              <c:xMode val="edge"/>
              <c:yMode val="edge"/>
              <c:x val="0.4278552379196931"/>
              <c:y val="0.93361593951699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STANOVNIKA</a:t>
                </a:r>
              </a:p>
            </c:rich>
          </c:tx>
          <c:layout>
            <c:manualLayout>
              <c:xMode val="edge"/>
              <c:yMode val="edge"/>
              <c:x val="2.85714066283046E-2"/>
              <c:y val="0.29846184321299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36596368"/>
        <c:crosses val="autoZero"/>
        <c:crossBetween val="between"/>
      </c:valAx>
      <c:spPr>
        <a:solidFill>
          <a:srgbClr val="FFFF00">
            <a:alpha val="30000"/>
          </a:srgb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487355686245147"/>
          <c:y val="0.27094785321646114"/>
          <c:w val="0.98548523790049292"/>
          <c:h val="0.7534979118176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imes New Roman" pitchFamily="18" charset="0"/>
              <a:ea typeface="Arial"/>
              <a:cs typeface="Times New Roman" pitchFamily="18" charset="0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141</xdr:row>
      <xdr:rowOff>9525</xdr:rowOff>
    </xdr:from>
    <xdr:to>
      <xdr:col>20</xdr:col>
      <xdr:colOff>600075</xdr:colOff>
      <xdr:row>178</xdr:row>
      <xdr:rowOff>9525</xdr:rowOff>
    </xdr:to>
    <xdr:graphicFrame macro="">
      <xdr:nvGraphicFramePr>
        <xdr:cNvPr id="11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571500</xdr:colOff>
      <xdr:row>129</xdr:row>
      <xdr:rowOff>152400</xdr:rowOff>
    </xdr:from>
    <xdr:to>
      <xdr:col>19</xdr:col>
      <xdr:colOff>419100</xdr:colOff>
      <xdr:row>140</xdr:row>
      <xdr:rowOff>9525</xdr:rowOff>
    </xdr:to>
    <xdr:pic>
      <xdr:nvPicPr>
        <xdr:cNvPr id="1117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1907500"/>
          <a:ext cx="10668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21"/>
  <sheetViews>
    <sheetView tabSelected="1" topLeftCell="C1" workbookViewId="0">
      <selection activeCell="C1" sqref="C1"/>
    </sheetView>
  </sheetViews>
  <sheetFormatPr defaultRowHeight="15.75" x14ac:dyDescent="0.25"/>
  <cols>
    <col min="1" max="3" width="9.140625" style="13"/>
    <col min="4" max="19" width="15.7109375" style="13" customWidth="1"/>
    <col min="20" max="16384" width="9.140625" style="13"/>
  </cols>
  <sheetData>
    <row r="4" spans="3:19" ht="19.5" x14ac:dyDescent="0.3">
      <c r="D4" s="5" t="s">
        <v>101</v>
      </c>
      <c r="E4" s="5"/>
      <c r="F4" s="5"/>
      <c r="G4" s="5"/>
      <c r="H4" s="5"/>
      <c r="I4" s="5"/>
      <c r="J4" s="5"/>
    </row>
    <row r="7" spans="3:19" s="25" customFormat="1" x14ac:dyDescent="0.2">
      <c r="D7" s="25" t="s">
        <v>35</v>
      </c>
      <c r="E7" s="25" t="s">
        <v>36</v>
      </c>
      <c r="F7" s="25" t="s">
        <v>37</v>
      </c>
      <c r="G7" s="25" t="s">
        <v>38</v>
      </c>
      <c r="H7" s="25" t="s">
        <v>39</v>
      </c>
      <c r="I7" s="25" t="s">
        <v>40</v>
      </c>
      <c r="J7" s="25" t="s">
        <v>41</v>
      </c>
      <c r="K7" s="25" t="s">
        <v>42</v>
      </c>
      <c r="L7" s="25" t="s">
        <v>43</v>
      </c>
      <c r="M7" s="25" t="s">
        <v>44</v>
      </c>
      <c r="N7" s="25" t="s">
        <v>45</v>
      </c>
      <c r="O7" s="25" t="s">
        <v>46</v>
      </c>
      <c r="P7" s="25" t="s">
        <v>47</v>
      </c>
      <c r="Q7" s="25" t="s">
        <v>48</v>
      </c>
      <c r="R7" s="25" t="s">
        <v>49</v>
      </c>
      <c r="S7" s="25" t="s">
        <v>11</v>
      </c>
    </row>
    <row r="9" spans="3:19" x14ac:dyDescent="0.25">
      <c r="C9" s="29" t="s">
        <v>94</v>
      </c>
      <c r="D9" s="27">
        <v>153</v>
      </c>
      <c r="E9" s="27">
        <v>118</v>
      </c>
      <c r="F9" s="27">
        <v>153</v>
      </c>
      <c r="G9" s="27">
        <v>356</v>
      </c>
      <c r="H9" s="27">
        <v>1592</v>
      </c>
      <c r="I9" s="27">
        <v>90</v>
      </c>
      <c r="J9" s="27">
        <v>137</v>
      </c>
      <c r="K9" s="27">
        <v>164</v>
      </c>
      <c r="L9" s="27">
        <v>54</v>
      </c>
      <c r="M9" s="27">
        <v>134</v>
      </c>
      <c r="N9" s="27">
        <v>59</v>
      </c>
      <c r="O9" s="27">
        <v>54</v>
      </c>
      <c r="P9" s="27">
        <v>97</v>
      </c>
      <c r="Q9" s="27">
        <v>326</v>
      </c>
      <c r="R9" s="27">
        <v>44</v>
      </c>
      <c r="S9" s="27">
        <f>SUM(D9:R9)</f>
        <v>3531</v>
      </c>
    </row>
    <row r="10" spans="3:19" x14ac:dyDescent="0.25">
      <c r="C10" s="29" t="s">
        <v>95</v>
      </c>
      <c r="D10" s="27">
        <v>158</v>
      </c>
      <c r="E10" s="27">
        <v>135</v>
      </c>
      <c r="F10" s="27">
        <v>162</v>
      </c>
      <c r="G10" s="27">
        <v>444</v>
      </c>
      <c r="H10" s="27">
        <v>1778</v>
      </c>
      <c r="I10" s="27">
        <v>121</v>
      </c>
      <c r="J10" s="27">
        <v>206</v>
      </c>
      <c r="K10" s="27">
        <v>185</v>
      </c>
      <c r="L10" s="27">
        <v>79</v>
      </c>
      <c r="M10" s="27">
        <v>160</v>
      </c>
      <c r="N10" s="27">
        <v>95</v>
      </c>
      <c r="O10" s="27">
        <v>67</v>
      </c>
      <c r="P10" s="27">
        <v>122</v>
      </c>
      <c r="Q10" s="27">
        <v>418</v>
      </c>
      <c r="R10" s="27">
        <v>42</v>
      </c>
      <c r="S10" s="27">
        <f t="shared" ref="S10:S19" si="0">SUM(D10:R10)</f>
        <v>4172</v>
      </c>
    </row>
    <row r="11" spans="3:19" x14ac:dyDescent="0.25">
      <c r="C11" s="29" t="s">
        <v>96</v>
      </c>
      <c r="D11" s="27">
        <v>161</v>
      </c>
      <c r="E11" s="27">
        <v>128</v>
      </c>
      <c r="F11" s="27">
        <v>186</v>
      </c>
      <c r="G11" s="27">
        <v>428</v>
      </c>
      <c r="H11" s="27">
        <v>1812</v>
      </c>
      <c r="I11" s="27">
        <v>80</v>
      </c>
      <c r="J11" s="27">
        <v>221</v>
      </c>
      <c r="K11" s="27">
        <v>176</v>
      </c>
      <c r="L11" s="27">
        <v>65</v>
      </c>
      <c r="M11" s="27">
        <v>136</v>
      </c>
      <c r="N11" s="27">
        <v>70</v>
      </c>
      <c r="O11" s="27">
        <v>85</v>
      </c>
      <c r="P11" s="27">
        <v>132</v>
      </c>
      <c r="Q11" s="27">
        <v>459</v>
      </c>
      <c r="R11" s="27">
        <v>45</v>
      </c>
      <c r="S11" s="27">
        <f t="shared" si="0"/>
        <v>4184</v>
      </c>
    </row>
    <row r="12" spans="3:19" x14ac:dyDescent="0.25">
      <c r="C12" s="29" t="s">
        <v>0</v>
      </c>
      <c r="D12" s="28">
        <v>180</v>
      </c>
      <c r="E12" s="28">
        <v>130</v>
      </c>
      <c r="F12" s="28">
        <v>237</v>
      </c>
      <c r="G12" s="28">
        <v>396</v>
      </c>
      <c r="H12" s="28">
        <v>1473</v>
      </c>
      <c r="I12" s="28">
        <v>103</v>
      </c>
      <c r="J12" s="28">
        <v>253</v>
      </c>
      <c r="K12" s="28">
        <v>206</v>
      </c>
      <c r="L12" s="28">
        <v>47</v>
      </c>
      <c r="M12" s="28">
        <v>127</v>
      </c>
      <c r="N12" s="28">
        <v>102</v>
      </c>
      <c r="O12" s="28">
        <v>82</v>
      </c>
      <c r="P12" s="28">
        <v>141</v>
      </c>
      <c r="Q12" s="28">
        <v>567</v>
      </c>
      <c r="R12" s="28">
        <v>60</v>
      </c>
      <c r="S12" s="27">
        <f t="shared" si="0"/>
        <v>4104</v>
      </c>
    </row>
    <row r="13" spans="3:19" x14ac:dyDescent="0.25">
      <c r="C13" s="29" t="s">
        <v>1</v>
      </c>
      <c r="D13" s="28">
        <v>168</v>
      </c>
      <c r="E13" s="28">
        <v>122</v>
      </c>
      <c r="F13" s="28">
        <v>235</v>
      </c>
      <c r="G13" s="28">
        <v>392</v>
      </c>
      <c r="H13" s="28">
        <v>1470</v>
      </c>
      <c r="I13" s="28">
        <v>97</v>
      </c>
      <c r="J13" s="28">
        <v>233</v>
      </c>
      <c r="K13" s="28">
        <v>184</v>
      </c>
      <c r="L13" s="28">
        <v>45</v>
      </c>
      <c r="M13" s="28">
        <v>122</v>
      </c>
      <c r="N13" s="28">
        <v>110</v>
      </c>
      <c r="O13" s="28">
        <v>89</v>
      </c>
      <c r="P13" s="28">
        <v>146</v>
      </c>
      <c r="Q13" s="28">
        <v>579</v>
      </c>
      <c r="R13" s="28">
        <v>63</v>
      </c>
      <c r="S13" s="27">
        <f t="shared" si="0"/>
        <v>4055</v>
      </c>
    </row>
    <row r="14" spans="3:19" x14ac:dyDescent="0.25">
      <c r="C14" s="29" t="s">
        <v>2</v>
      </c>
      <c r="D14" s="28">
        <v>131</v>
      </c>
      <c r="E14" s="28">
        <v>101</v>
      </c>
      <c r="F14" s="28">
        <v>164</v>
      </c>
      <c r="G14" s="28">
        <v>347</v>
      </c>
      <c r="H14" s="28">
        <v>1249</v>
      </c>
      <c r="I14" s="28">
        <v>64</v>
      </c>
      <c r="J14" s="28">
        <v>224</v>
      </c>
      <c r="K14" s="28">
        <v>169</v>
      </c>
      <c r="L14" s="28">
        <v>34</v>
      </c>
      <c r="M14" s="28">
        <v>120</v>
      </c>
      <c r="N14" s="28">
        <v>103</v>
      </c>
      <c r="O14" s="28">
        <v>66</v>
      </c>
      <c r="P14" s="28">
        <v>139</v>
      </c>
      <c r="Q14" s="28">
        <v>641</v>
      </c>
      <c r="R14" s="28">
        <v>49</v>
      </c>
      <c r="S14" s="27">
        <f t="shared" si="0"/>
        <v>3601</v>
      </c>
    </row>
    <row r="15" spans="3:19" x14ac:dyDescent="0.25">
      <c r="C15" s="29" t="s">
        <v>3</v>
      </c>
      <c r="D15" s="28">
        <v>112</v>
      </c>
      <c r="E15" s="28">
        <v>78</v>
      </c>
      <c r="F15" s="28">
        <v>137</v>
      </c>
      <c r="G15" s="28">
        <v>277</v>
      </c>
      <c r="H15" s="28">
        <v>1531</v>
      </c>
      <c r="I15" s="28">
        <v>41</v>
      </c>
      <c r="J15" s="28">
        <v>174</v>
      </c>
      <c r="K15" s="28">
        <v>123</v>
      </c>
      <c r="L15" s="28">
        <v>23</v>
      </c>
      <c r="M15" s="28">
        <v>111</v>
      </c>
      <c r="N15" s="28">
        <v>87</v>
      </c>
      <c r="O15" s="28">
        <v>72</v>
      </c>
      <c r="P15" s="28">
        <v>131</v>
      </c>
      <c r="Q15" s="28">
        <v>645</v>
      </c>
      <c r="R15" s="28">
        <v>44</v>
      </c>
      <c r="S15" s="27">
        <f t="shared" si="0"/>
        <v>3586</v>
      </c>
    </row>
    <row r="16" spans="3:19" x14ac:dyDescent="0.25">
      <c r="C16" s="29" t="s">
        <v>4</v>
      </c>
      <c r="D16" s="28">
        <v>107</v>
      </c>
      <c r="E16" s="28">
        <v>52</v>
      </c>
      <c r="F16" s="28">
        <v>106</v>
      </c>
      <c r="G16" s="28">
        <v>232</v>
      </c>
      <c r="H16" s="28">
        <v>2068</v>
      </c>
      <c r="I16" s="28">
        <v>21</v>
      </c>
      <c r="J16" s="28">
        <v>131</v>
      </c>
      <c r="K16" s="28">
        <v>104</v>
      </c>
      <c r="L16" s="28">
        <v>13</v>
      </c>
      <c r="M16" s="28">
        <v>125</v>
      </c>
      <c r="N16" s="28">
        <v>76</v>
      </c>
      <c r="O16" s="28">
        <v>74</v>
      </c>
      <c r="P16" s="28">
        <v>151</v>
      </c>
      <c r="Q16" s="28">
        <v>683</v>
      </c>
      <c r="R16" s="28">
        <v>25</v>
      </c>
      <c r="S16" s="27">
        <f t="shared" si="0"/>
        <v>3968</v>
      </c>
    </row>
    <row r="17" spans="3:19" x14ac:dyDescent="0.25">
      <c r="C17" s="29" t="s">
        <v>5</v>
      </c>
      <c r="D17" s="28">
        <v>114</v>
      </c>
      <c r="E17" s="28">
        <v>69</v>
      </c>
      <c r="F17" s="28">
        <v>111</v>
      </c>
      <c r="G17" s="28">
        <v>250</v>
      </c>
      <c r="H17" s="28">
        <v>3022</v>
      </c>
      <c r="I17" s="28">
        <v>15</v>
      </c>
      <c r="J17" s="28">
        <v>116</v>
      </c>
      <c r="K17" s="28">
        <v>77</v>
      </c>
      <c r="L17" s="28">
        <v>10</v>
      </c>
      <c r="M17" s="28">
        <v>147</v>
      </c>
      <c r="N17" s="28">
        <v>96</v>
      </c>
      <c r="O17" s="28">
        <v>65</v>
      </c>
      <c r="P17" s="28">
        <v>140</v>
      </c>
      <c r="Q17" s="28">
        <v>733</v>
      </c>
      <c r="R17" s="28">
        <v>32</v>
      </c>
      <c r="S17" s="27">
        <f t="shared" si="0"/>
        <v>4997</v>
      </c>
    </row>
    <row r="18" spans="3:19" x14ac:dyDescent="0.25">
      <c r="C18" s="29" t="s">
        <v>6</v>
      </c>
      <c r="D18" s="28">
        <v>128</v>
      </c>
      <c r="E18" s="28">
        <v>47</v>
      </c>
      <c r="F18" s="28">
        <v>138</v>
      </c>
      <c r="G18" s="28">
        <v>320</v>
      </c>
      <c r="H18" s="28">
        <v>3341</v>
      </c>
      <c r="I18" s="28">
        <v>21</v>
      </c>
      <c r="J18" s="28">
        <v>108</v>
      </c>
      <c r="K18" s="28">
        <v>80</v>
      </c>
      <c r="L18" s="28">
        <v>11</v>
      </c>
      <c r="M18" s="28">
        <v>126</v>
      </c>
      <c r="N18" s="28">
        <v>135</v>
      </c>
      <c r="O18" s="28">
        <v>62</v>
      </c>
      <c r="P18" s="28">
        <v>144</v>
      </c>
      <c r="Q18" s="28">
        <v>752</v>
      </c>
      <c r="R18" s="28">
        <v>38</v>
      </c>
      <c r="S18" s="27">
        <f t="shared" si="0"/>
        <v>5451</v>
      </c>
    </row>
    <row r="19" spans="3:19" x14ac:dyDescent="0.25">
      <c r="C19" s="29" t="s">
        <v>89</v>
      </c>
      <c r="D19" s="27">
        <v>134</v>
      </c>
      <c r="E19" s="27">
        <v>43</v>
      </c>
      <c r="F19" s="27">
        <v>193</v>
      </c>
      <c r="G19" s="27">
        <v>459</v>
      </c>
      <c r="H19" s="27">
        <v>3809</v>
      </c>
      <c r="I19" s="27">
        <v>24</v>
      </c>
      <c r="J19" s="27">
        <v>144</v>
      </c>
      <c r="K19" s="27">
        <v>92</v>
      </c>
      <c r="L19" s="27">
        <v>46</v>
      </c>
      <c r="M19" s="27">
        <v>157</v>
      </c>
      <c r="N19" s="27">
        <v>213</v>
      </c>
      <c r="O19" s="27">
        <v>74</v>
      </c>
      <c r="P19" s="27">
        <v>157</v>
      </c>
      <c r="Q19" s="27">
        <v>852</v>
      </c>
      <c r="R19" s="27">
        <v>58</v>
      </c>
      <c r="S19" s="27">
        <f t="shared" si="0"/>
        <v>6455</v>
      </c>
    </row>
    <row r="20" spans="3:19" x14ac:dyDescent="0.25">
      <c r="C20" s="25" t="s">
        <v>100</v>
      </c>
      <c r="S20" s="26"/>
    </row>
    <row r="21" spans="3:19" x14ac:dyDescent="0.25">
      <c r="S21" s="2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855"/>
  <sheetViews>
    <sheetView zoomScaleNormal="100" zoomScaleSheetLayoutView="100" workbookViewId="0">
      <selection activeCell="B1" sqref="B1:H1"/>
    </sheetView>
  </sheetViews>
  <sheetFormatPr defaultRowHeight="12.75" x14ac:dyDescent="0.2"/>
  <cols>
    <col min="1" max="1" width="5.5703125" customWidth="1"/>
    <col min="2" max="2" width="21.7109375" customWidth="1"/>
    <col min="3" max="3" width="6.7109375" customWidth="1"/>
    <col min="4" max="4" width="9.85546875" customWidth="1"/>
    <col min="5" max="5" width="10.28515625" customWidth="1"/>
    <col min="6" max="6" width="9" customWidth="1"/>
    <col min="7" max="8" width="9.7109375" bestFit="1" customWidth="1"/>
  </cols>
  <sheetData>
    <row r="1" spans="2:14" ht="19.5" x14ac:dyDescent="0.3">
      <c r="B1" s="5" t="s">
        <v>99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.75" x14ac:dyDescent="0.3">
      <c r="B3" s="7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x14ac:dyDescent="0.2">
      <c r="B5" s="6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2">
      <c r="B6" s="6" t="s">
        <v>7</v>
      </c>
      <c r="C6" s="6"/>
      <c r="D6" s="19" t="s">
        <v>94</v>
      </c>
      <c r="E6" s="19" t="s">
        <v>95</v>
      </c>
      <c r="F6" s="19" t="s">
        <v>96</v>
      </c>
      <c r="G6" s="19" t="s">
        <v>0</v>
      </c>
      <c r="H6" s="19" t="s">
        <v>1</v>
      </c>
      <c r="I6" s="19" t="s">
        <v>2</v>
      </c>
      <c r="J6" s="19" t="s">
        <v>3</v>
      </c>
      <c r="K6" s="19" t="s">
        <v>4</v>
      </c>
      <c r="L6" s="19" t="s">
        <v>5</v>
      </c>
      <c r="M6" s="19" t="s">
        <v>6</v>
      </c>
      <c r="N6" s="19" t="s">
        <v>89</v>
      </c>
    </row>
    <row r="7" spans="2:14" x14ac:dyDescent="0.2">
      <c r="B7" s="6" t="s">
        <v>9</v>
      </c>
      <c r="C7" s="6"/>
      <c r="D7" s="6">
        <v>1595</v>
      </c>
      <c r="E7" s="6">
        <v>1651</v>
      </c>
      <c r="F7" s="6">
        <v>1414</v>
      </c>
      <c r="G7" s="16">
        <v>1095</v>
      </c>
      <c r="H7" s="16">
        <v>1017</v>
      </c>
      <c r="I7" s="16">
        <v>789</v>
      </c>
      <c r="J7" s="16">
        <v>765</v>
      </c>
      <c r="K7" s="16">
        <v>897</v>
      </c>
      <c r="L7" s="16">
        <v>1554</v>
      </c>
      <c r="M7" s="16">
        <v>1771</v>
      </c>
      <c r="N7" s="16">
        <v>1871</v>
      </c>
    </row>
    <row r="8" spans="2:14" x14ac:dyDescent="0.2">
      <c r="B8" s="6" t="s">
        <v>10</v>
      </c>
      <c r="C8" s="6"/>
      <c r="D8" s="6">
        <v>91</v>
      </c>
      <c r="E8" s="6">
        <v>152</v>
      </c>
      <c r="F8" s="6">
        <v>141</v>
      </c>
      <c r="G8" s="16">
        <v>175</v>
      </c>
      <c r="H8" s="16">
        <v>153</v>
      </c>
      <c r="I8" s="16">
        <v>149</v>
      </c>
      <c r="J8" s="16">
        <v>211</v>
      </c>
      <c r="K8" s="16">
        <v>326</v>
      </c>
      <c r="L8" s="16">
        <v>1169</v>
      </c>
      <c r="M8" s="16">
        <v>1176</v>
      </c>
      <c r="N8" s="16">
        <v>1109</v>
      </c>
    </row>
    <row r="9" spans="2:14" x14ac:dyDescent="0.2">
      <c r="B9" s="6" t="s">
        <v>11</v>
      </c>
      <c r="C9" s="6"/>
      <c r="D9" s="21">
        <f>SUM(D7:D8)</f>
        <v>1686</v>
      </c>
      <c r="E9" s="21">
        <f>SUM(E7:E8)</f>
        <v>1803</v>
      </c>
      <c r="F9" s="21">
        <f>SUM(F7:F8)</f>
        <v>1555</v>
      </c>
      <c r="G9" s="21">
        <f t="shared" ref="G9:N9" si="0">SUM(G7:G8)</f>
        <v>1270</v>
      </c>
      <c r="H9" s="21">
        <f t="shared" si="0"/>
        <v>1170</v>
      </c>
      <c r="I9" s="21">
        <f t="shared" si="0"/>
        <v>938</v>
      </c>
      <c r="J9" s="21">
        <f t="shared" si="0"/>
        <v>976</v>
      </c>
      <c r="K9" s="21">
        <f t="shared" si="0"/>
        <v>1223</v>
      </c>
      <c r="L9" s="21">
        <f t="shared" si="0"/>
        <v>2723</v>
      </c>
      <c r="M9" s="21">
        <f t="shared" si="0"/>
        <v>2947</v>
      </c>
      <c r="N9" s="21">
        <f t="shared" si="0"/>
        <v>2980</v>
      </c>
    </row>
    <row r="10" spans="2:14" x14ac:dyDescent="0.2">
      <c r="B10" s="6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8.75" x14ac:dyDescent="0.3">
      <c r="B14" s="7" t="s">
        <v>93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2">
      <c r="B15" s="6"/>
      <c r="C15" s="6"/>
      <c r="D15" s="19" t="s">
        <v>94</v>
      </c>
      <c r="E15" s="19" t="s">
        <v>95</v>
      </c>
      <c r="F15" s="19" t="s">
        <v>96</v>
      </c>
      <c r="G15" s="19" t="s">
        <v>0</v>
      </c>
      <c r="H15" s="19" t="s">
        <v>1</v>
      </c>
      <c r="I15" s="19" t="s">
        <v>2</v>
      </c>
      <c r="J15" s="19" t="s">
        <v>3</v>
      </c>
      <c r="K15" s="19" t="s">
        <v>4</v>
      </c>
      <c r="L15" s="19" t="s">
        <v>5</v>
      </c>
      <c r="M15" s="19" t="s">
        <v>6</v>
      </c>
      <c r="N15" s="19" t="s">
        <v>89</v>
      </c>
    </row>
    <row r="16" spans="2:14" x14ac:dyDescent="0.2">
      <c r="B16" s="6" t="s">
        <v>13</v>
      </c>
      <c r="C16" s="6"/>
      <c r="D16" s="6">
        <v>37</v>
      </c>
      <c r="E16" s="6">
        <v>39</v>
      </c>
      <c r="F16" s="6">
        <v>39</v>
      </c>
      <c r="G16" s="6">
        <v>52</v>
      </c>
      <c r="H16" s="6">
        <v>47</v>
      </c>
      <c r="I16" s="6">
        <v>36</v>
      </c>
      <c r="J16" s="6">
        <v>33</v>
      </c>
      <c r="K16" s="6">
        <v>26</v>
      </c>
      <c r="L16" s="6">
        <v>22</v>
      </c>
      <c r="M16" s="6">
        <v>21</v>
      </c>
      <c r="N16" s="6">
        <v>30</v>
      </c>
    </row>
    <row r="17" spans="2:14" x14ac:dyDescent="0.2">
      <c r="B17" s="6" t="s">
        <v>14</v>
      </c>
      <c r="C17" s="6"/>
      <c r="D17" s="6">
        <v>210</v>
      </c>
      <c r="E17" s="6">
        <v>184</v>
      </c>
      <c r="F17" s="6">
        <v>195</v>
      </c>
      <c r="G17" s="6">
        <v>144</v>
      </c>
      <c r="H17" s="6">
        <v>141</v>
      </c>
      <c r="I17" s="6">
        <v>138</v>
      </c>
      <c r="J17" s="6">
        <v>110</v>
      </c>
      <c r="K17" s="6">
        <v>105</v>
      </c>
      <c r="L17" s="6">
        <v>173</v>
      </c>
      <c r="M17" s="6">
        <v>152</v>
      </c>
      <c r="N17" s="6">
        <v>314</v>
      </c>
    </row>
    <row r="18" spans="2:14" x14ac:dyDescent="0.2">
      <c r="B18" s="6" t="s">
        <v>15</v>
      </c>
      <c r="C18" s="6"/>
      <c r="D18" s="6">
        <v>0</v>
      </c>
      <c r="E18" s="6">
        <v>0</v>
      </c>
      <c r="F18" s="6">
        <v>0</v>
      </c>
      <c r="G18" s="6">
        <v>58</v>
      </c>
      <c r="H18" s="6">
        <v>54</v>
      </c>
      <c r="I18" s="6">
        <v>50</v>
      </c>
      <c r="J18" s="6">
        <v>46</v>
      </c>
      <c r="K18" s="6">
        <v>31</v>
      </c>
      <c r="L18" s="6">
        <v>32</v>
      </c>
      <c r="M18" s="6">
        <v>52</v>
      </c>
      <c r="N18" s="6">
        <v>75</v>
      </c>
    </row>
    <row r="19" spans="2:14" x14ac:dyDescent="0.2">
      <c r="B19" s="6" t="s">
        <v>16</v>
      </c>
      <c r="C19" s="6"/>
      <c r="D19" s="6">
        <v>55</v>
      </c>
      <c r="E19" s="6">
        <v>48</v>
      </c>
      <c r="F19" s="6">
        <v>33</v>
      </c>
      <c r="G19" s="6">
        <v>43</v>
      </c>
      <c r="H19" s="6">
        <v>47</v>
      </c>
      <c r="I19" s="6">
        <v>27</v>
      </c>
      <c r="J19" s="6">
        <v>21</v>
      </c>
      <c r="K19" s="6">
        <v>24</v>
      </c>
      <c r="L19" s="6">
        <v>20</v>
      </c>
      <c r="M19" s="6">
        <v>14</v>
      </c>
      <c r="N19" s="6">
        <v>9</v>
      </c>
    </row>
    <row r="20" spans="2:14" x14ac:dyDescent="0.2">
      <c r="B20" s="6" t="s">
        <v>17</v>
      </c>
      <c r="C20" s="6"/>
      <c r="D20" s="6">
        <v>142</v>
      </c>
      <c r="E20" s="6">
        <v>222</v>
      </c>
      <c r="F20" s="6">
        <v>315</v>
      </c>
      <c r="G20" s="6">
        <v>290</v>
      </c>
      <c r="H20" s="6">
        <v>319</v>
      </c>
      <c r="I20" s="6">
        <v>318</v>
      </c>
      <c r="J20" s="6">
        <v>392</v>
      </c>
      <c r="K20" s="6">
        <v>730</v>
      </c>
      <c r="L20" s="6">
        <v>999</v>
      </c>
      <c r="M20" s="6">
        <v>598</v>
      </c>
      <c r="N20" s="6">
        <v>965</v>
      </c>
    </row>
    <row r="21" spans="2:14" x14ac:dyDescent="0.2">
      <c r="B21" s="6" t="s">
        <v>18</v>
      </c>
      <c r="C21" s="6"/>
      <c r="D21" s="6">
        <v>48</v>
      </c>
      <c r="E21" s="6">
        <v>37</v>
      </c>
      <c r="F21" s="6">
        <v>14</v>
      </c>
      <c r="G21" s="6">
        <v>13</v>
      </c>
      <c r="H21" s="6">
        <v>4</v>
      </c>
      <c r="I21" s="6">
        <v>9</v>
      </c>
      <c r="J21" s="6">
        <v>0</v>
      </c>
      <c r="K21" s="6">
        <v>3</v>
      </c>
      <c r="L21" s="6">
        <v>6</v>
      </c>
      <c r="M21" s="6">
        <v>10</v>
      </c>
      <c r="N21" s="6">
        <v>14</v>
      </c>
    </row>
    <row r="22" spans="2:14" x14ac:dyDescent="0.2">
      <c r="B22" s="6" t="s">
        <v>19</v>
      </c>
      <c r="C22" s="6"/>
      <c r="D22" s="6">
        <v>81</v>
      </c>
      <c r="E22" s="6">
        <v>81</v>
      </c>
      <c r="F22" s="6">
        <v>92</v>
      </c>
      <c r="G22" s="6">
        <v>78</v>
      </c>
      <c r="H22" s="6">
        <v>66</v>
      </c>
      <c r="I22" s="6">
        <v>63</v>
      </c>
      <c r="J22" s="6">
        <v>49</v>
      </c>
      <c r="K22" s="6">
        <v>59</v>
      </c>
      <c r="L22" s="6">
        <v>62</v>
      </c>
      <c r="M22" s="6">
        <v>235</v>
      </c>
      <c r="N22" s="6">
        <v>241</v>
      </c>
    </row>
    <row r="23" spans="2:14" x14ac:dyDescent="0.2">
      <c r="B23" s="6" t="s">
        <v>81</v>
      </c>
      <c r="C23" s="6"/>
      <c r="D23" s="6">
        <v>94</v>
      </c>
      <c r="E23" s="6">
        <v>100</v>
      </c>
      <c r="F23" s="6">
        <v>80</v>
      </c>
      <c r="G23" s="6">
        <v>71</v>
      </c>
      <c r="H23" s="6">
        <v>68</v>
      </c>
      <c r="I23" s="6">
        <v>62</v>
      </c>
      <c r="J23" s="6">
        <v>55</v>
      </c>
      <c r="K23" s="6">
        <v>40</v>
      </c>
      <c r="L23" s="6">
        <v>51</v>
      </c>
      <c r="M23" s="6">
        <v>73</v>
      </c>
      <c r="N23" s="6">
        <v>122</v>
      </c>
    </row>
    <row r="24" spans="2:14" x14ac:dyDescent="0.2">
      <c r="B24" s="6" t="s">
        <v>20</v>
      </c>
      <c r="C24" s="6"/>
      <c r="D24" s="6">
        <v>188</v>
      </c>
      <c r="E24" s="6">
        <v>234</v>
      </c>
      <c r="F24" s="6">
        <v>150</v>
      </c>
      <c r="G24" s="6">
        <v>161</v>
      </c>
      <c r="H24" s="6">
        <v>165</v>
      </c>
      <c r="I24" s="6">
        <v>130</v>
      </c>
      <c r="J24" s="6">
        <v>111</v>
      </c>
      <c r="K24" s="6">
        <v>78</v>
      </c>
      <c r="L24" s="6">
        <v>71</v>
      </c>
      <c r="M24" s="6">
        <v>89</v>
      </c>
      <c r="N24" s="6">
        <v>86</v>
      </c>
    </row>
    <row r="25" spans="2:14" x14ac:dyDescent="0.2">
      <c r="B25" s="6" t="s">
        <v>21</v>
      </c>
      <c r="C25" s="6"/>
      <c r="D25" s="6">
        <v>91</v>
      </c>
      <c r="E25" s="6">
        <v>119</v>
      </c>
      <c r="F25" s="6">
        <v>122</v>
      </c>
      <c r="G25" s="6">
        <v>107</v>
      </c>
      <c r="H25" s="6">
        <v>110</v>
      </c>
      <c r="I25" s="6">
        <v>95</v>
      </c>
      <c r="J25" s="6">
        <v>100</v>
      </c>
      <c r="K25" s="6">
        <v>101</v>
      </c>
      <c r="L25" s="6">
        <v>109</v>
      </c>
      <c r="M25" s="6">
        <v>135</v>
      </c>
      <c r="N25" s="6">
        <v>193</v>
      </c>
    </row>
    <row r="26" spans="2:14" x14ac:dyDescent="0.2">
      <c r="B26" s="6" t="s">
        <v>22</v>
      </c>
      <c r="C26" s="6"/>
      <c r="D26" s="6">
        <v>33</v>
      </c>
      <c r="E26" s="6">
        <v>39</v>
      </c>
      <c r="F26" s="6">
        <v>30</v>
      </c>
      <c r="G26" s="6">
        <v>20</v>
      </c>
      <c r="H26" s="6">
        <v>21</v>
      </c>
      <c r="I26" s="6">
        <v>15</v>
      </c>
      <c r="J26" s="6">
        <v>12</v>
      </c>
      <c r="K26" s="6">
        <v>8</v>
      </c>
      <c r="L26" s="6">
        <v>0</v>
      </c>
      <c r="M26" s="6">
        <v>478</v>
      </c>
      <c r="N26" s="6">
        <v>169</v>
      </c>
    </row>
    <row r="27" spans="2:14" x14ac:dyDescent="0.2">
      <c r="B27" s="6" t="s">
        <v>23</v>
      </c>
      <c r="C27" s="6"/>
      <c r="D27" s="6">
        <v>72</v>
      </c>
      <c r="E27" s="6">
        <v>49</v>
      </c>
      <c r="F27" s="6">
        <v>32</v>
      </c>
      <c r="G27" s="6">
        <v>36</v>
      </c>
      <c r="H27" s="6">
        <v>35</v>
      </c>
      <c r="I27" s="6">
        <v>28</v>
      </c>
      <c r="J27" s="6">
        <v>16</v>
      </c>
      <c r="K27" s="6">
        <v>14</v>
      </c>
      <c r="L27" s="6">
        <v>9</v>
      </c>
      <c r="M27" s="6">
        <v>13</v>
      </c>
      <c r="N27" s="6">
        <v>22</v>
      </c>
    </row>
    <row r="28" spans="2:14" x14ac:dyDescent="0.2">
      <c r="B28" s="6" t="s">
        <v>24</v>
      </c>
      <c r="C28" s="6"/>
      <c r="D28" s="6">
        <v>0</v>
      </c>
      <c r="E28" s="6">
        <v>0</v>
      </c>
      <c r="F28" s="6">
        <v>0</v>
      </c>
      <c r="G28" s="6">
        <v>13</v>
      </c>
      <c r="H28" s="6">
        <v>7</v>
      </c>
      <c r="I28" s="6">
        <v>7</v>
      </c>
      <c r="J28" s="6">
        <v>4</v>
      </c>
      <c r="K28" s="6">
        <v>0</v>
      </c>
      <c r="L28" s="6">
        <v>0</v>
      </c>
      <c r="M28" s="6">
        <v>0</v>
      </c>
      <c r="N28" s="6">
        <v>0</v>
      </c>
    </row>
    <row r="29" spans="2:14" x14ac:dyDescent="0.2">
      <c r="B29" s="6" t="s">
        <v>25</v>
      </c>
      <c r="C29" s="6"/>
      <c r="D29" s="6">
        <v>30</v>
      </c>
      <c r="E29" s="6">
        <v>31</v>
      </c>
      <c r="F29" s="6">
        <v>14</v>
      </c>
      <c r="G29" s="6">
        <v>14</v>
      </c>
      <c r="H29" s="6">
        <v>12</v>
      </c>
      <c r="I29" s="6">
        <v>13</v>
      </c>
      <c r="J29" s="6">
        <v>12</v>
      </c>
      <c r="K29" s="6">
        <v>5</v>
      </c>
      <c r="L29" s="6">
        <v>9</v>
      </c>
      <c r="M29" s="6">
        <v>10</v>
      </c>
      <c r="N29" s="6">
        <v>3</v>
      </c>
    </row>
    <row r="30" spans="2:14" x14ac:dyDescent="0.2">
      <c r="B30" s="6" t="s">
        <v>26</v>
      </c>
      <c r="C30" s="6"/>
      <c r="D30" s="6">
        <v>156</v>
      </c>
      <c r="E30" s="6">
        <v>156</v>
      </c>
      <c r="F30" s="6">
        <v>149</v>
      </c>
      <c r="G30" s="6">
        <v>142</v>
      </c>
      <c r="H30" s="6">
        <v>134</v>
      </c>
      <c r="I30" s="6">
        <v>119</v>
      </c>
      <c r="J30" s="6">
        <v>88</v>
      </c>
      <c r="K30" s="6">
        <v>107</v>
      </c>
      <c r="L30" s="6">
        <v>100</v>
      </c>
      <c r="M30" s="6">
        <v>110</v>
      </c>
      <c r="N30" s="6">
        <v>147</v>
      </c>
    </row>
    <row r="31" spans="2:14" x14ac:dyDescent="0.2">
      <c r="B31" s="6" t="s">
        <v>27</v>
      </c>
      <c r="C31" s="6"/>
      <c r="D31" s="6">
        <v>84</v>
      </c>
      <c r="E31" s="6">
        <v>54</v>
      </c>
      <c r="F31" s="6">
        <v>49</v>
      </c>
      <c r="G31" s="6">
        <v>42</v>
      </c>
      <c r="H31" s="6">
        <v>49</v>
      </c>
      <c r="I31" s="6">
        <v>34</v>
      </c>
      <c r="J31" s="6">
        <v>44</v>
      </c>
      <c r="K31" s="6">
        <v>37</v>
      </c>
      <c r="L31" s="6">
        <v>45</v>
      </c>
      <c r="M31" s="6">
        <v>49</v>
      </c>
      <c r="N31" s="6">
        <v>67</v>
      </c>
    </row>
    <row r="32" spans="2:14" x14ac:dyDescent="0.2">
      <c r="B32" s="6" t="s">
        <v>28</v>
      </c>
      <c r="C32" s="6"/>
      <c r="D32" s="6">
        <v>276</v>
      </c>
      <c r="E32" s="6">
        <v>363</v>
      </c>
      <c r="F32" s="6">
        <v>339</v>
      </c>
      <c r="G32" s="6">
        <v>309</v>
      </c>
      <c r="H32" s="6">
        <v>304</v>
      </c>
      <c r="I32" s="6">
        <v>269</v>
      </c>
      <c r="J32" s="6">
        <v>244</v>
      </c>
      <c r="K32" s="6">
        <v>194</v>
      </c>
      <c r="L32" s="6">
        <v>255</v>
      </c>
      <c r="M32" s="6">
        <v>248</v>
      </c>
      <c r="N32" s="6">
        <v>257</v>
      </c>
    </row>
    <row r="33" spans="2:14" x14ac:dyDescent="0.2">
      <c r="B33" s="6" t="s">
        <v>29</v>
      </c>
      <c r="C33" s="6"/>
      <c r="D33" s="6">
        <v>65</v>
      </c>
      <c r="E33" s="6">
        <v>55</v>
      </c>
      <c r="F33" s="6">
        <v>44</v>
      </c>
      <c r="G33" s="6">
        <v>38</v>
      </c>
      <c r="H33" s="6">
        <v>36</v>
      </c>
      <c r="I33" s="6">
        <v>25</v>
      </c>
      <c r="J33" s="6">
        <v>30</v>
      </c>
      <c r="K33" s="6">
        <v>23</v>
      </c>
      <c r="L33" s="6">
        <v>24</v>
      </c>
      <c r="M33" s="6">
        <v>17</v>
      </c>
      <c r="N33" s="6">
        <v>22</v>
      </c>
    </row>
    <row r="34" spans="2:14" x14ac:dyDescent="0.2">
      <c r="B34" s="6" t="s">
        <v>30</v>
      </c>
      <c r="C34" s="6"/>
      <c r="D34" s="6">
        <v>64</v>
      </c>
      <c r="E34" s="6">
        <v>55</v>
      </c>
      <c r="F34" s="6">
        <v>57</v>
      </c>
      <c r="G34" s="6">
        <v>67</v>
      </c>
      <c r="H34" s="6">
        <v>57</v>
      </c>
      <c r="I34" s="6">
        <v>55</v>
      </c>
      <c r="J34" s="6">
        <v>53</v>
      </c>
      <c r="K34" s="6">
        <v>59</v>
      </c>
      <c r="L34" s="6">
        <v>97</v>
      </c>
      <c r="M34" s="6">
        <v>169</v>
      </c>
      <c r="N34" s="6">
        <v>216</v>
      </c>
    </row>
    <row r="35" spans="2:14" x14ac:dyDescent="0.2">
      <c r="B35" s="6" t="s">
        <v>31</v>
      </c>
      <c r="C35" s="6"/>
      <c r="D35" s="6">
        <v>70</v>
      </c>
      <c r="E35" s="6">
        <v>67</v>
      </c>
      <c r="F35" s="6">
        <v>85</v>
      </c>
      <c r="G35" s="6">
        <v>63</v>
      </c>
      <c r="H35" s="6">
        <v>58</v>
      </c>
      <c r="I35" s="6">
        <v>64</v>
      </c>
      <c r="J35" s="6">
        <v>52</v>
      </c>
      <c r="K35" s="6">
        <v>50</v>
      </c>
      <c r="L35" s="6">
        <v>43</v>
      </c>
      <c r="M35" s="6">
        <v>68</v>
      </c>
      <c r="N35" s="6">
        <v>109</v>
      </c>
    </row>
    <row r="36" spans="2:14" x14ac:dyDescent="0.2">
      <c r="B36" s="6" t="s">
        <v>32</v>
      </c>
      <c r="C36" s="6"/>
      <c r="D36" s="6">
        <v>57</v>
      </c>
      <c r="E36" s="6">
        <v>64</v>
      </c>
      <c r="F36" s="6">
        <v>48</v>
      </c>
      <c r="G36" s="6">
        <v>46</v>
      </c>
      <c r="H36" s="6">
        <v>38</v>
      </c>
      <c r="I36" s="6">
        <v>25</v>
      </c>
      <c r="J36" s="6">
        <v>30</v>
      </c>
      <c r="K36" s="6">
        <v>25</v>
      </c>
      <c r="L36" s="6">
        <v>34</v>
      </c>
      <c r="M36" s="6">
        <v>59</v>
      </c>
      <c r="N36" s="6">
        <v>59</v>
      </c>
    </row>
    <row r="37" spans="2:14" x14ac:dyDescent="0.2">
      <c r="B37" s="6" t="s">
        <v>11</v>
      </c>
      <c r="C37" s="6"/>
      <c r="D37" s="20">
        <f>SUM(D16:D36)</f>
        <v>1853</v>
      </c>
      <c r="E37" s="20">
        <f>SUM(E16:E36)</f>
        <v>1997</v>
      </c>
      <c r="F37" s="20">
        <f>SUM(F16:F36)</f>
        <v>1887</v>
      </c>
      <c r="G37" s="20">
        <f t="shared" ref="G37:N37" si="1">SUM(G16:G36)</f>
        <v>1807</v>
      </c>
      <c r="H37" s="20">
        <f t="shared" si="1"/>
        <v>1772</v>
      </c>
      <c r="I37" s="20">
        <f t="shared" si="1"/>
        <v>1582</v>
      </c>
      <c r="J37" s="20">
        <f t="shared" si="1"/>
        <v>1502</v>
      </c>
      <c r="K37" s="20">
        <f t="shared" si="1"/>
        <v>1719</v>
      </c>
      <c r="L37" s="20">
        <f t="shared" si="1"/>
        <v>2161</v>
      </c>
      <c r="M37" s="20">
        <f t="shared" si="1"/>
        <v>2600</v>
      </c>
      <c r="N37" s="20">
        <f t="shared" si="1"/>
        <v>3120</v>
      </c>
    </row>
    <row r="38" spans="2:14" x14ac:dyDescent="0.2">
      <c r="B38" s="6" t="s">
        <v>33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8.75" x14ac:dyDescent="0.3">
      <c r="B40" s="7" t="s">
        <v>34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2">
      <c r="B41" s="6"/>
      <c r="C41" s="6"/>
      <c r="D41" s="19" t="s">
        <v>94</v>
      </c>
      <c r="E41" s="19" t="s">
        <v>95</v>
      </c>
      <c r="F41" s="19" t="s">
        <v>96</v>
      </c>
      <c r="G41" s="19" t="s">
        <v>0</v>
      </c>
      <c r="H41" s="19" t="s">
        <v>1</v>
      </c>
      <c r="I41" s="19" t="s">
        <v>2</v>
      </c>
      <c r="J41" s="19" t="s">
        <v>3</v>
      </c>
      <c r="K41" s="19" t="s">
        <v>4</v>
      </c>
      <c r="L41" s="19" t="s">
        <v>5</v>
      </c>
      <c r="M41" s="19" t="s">
        <v>6</v>
      </c>
      <c r="N41" s="19" t="s">
        <v>89</v>
      </c>
    </row>
    <row r="42" spans="2:14" x14ac:dyDescent="0.2">
      <c r="B42" s="6" t="s">
        <v>14</v>
      </c>
      <c r="C42" s="6"/>
      <c r="D42" s="6">
        <v>210</v>
      </c>
      <c r="E42" s="6">
        <v>184</v>
      </c>
      <c r="F42" s="6">
        <v>195</v>
      </c>
      <c r="G42" s="6">
        <v>144</v>
      </c>
      <c r="H42" s="6">
        <v>141</v>
      </c>
      <c r="I42" s="6">
        <v>138</v>
      </c>
      <c r="J42" s="6">
        <v>110</v>
      </c>
      <c r="K42" s="6">
        <v>105</v>
      </c>
      <c r="L42" s="6">
        <v>173</v>
      </c>
      <c r="M42" s="6">
        <v>152</v>
      </c>
      <c r="N42" s="6">
        <v>314</v>
      </c>
    </row>
    <row r="43" spans="2:14" x14ac:dyDescent="0.2">
      <c r="B43" s="6" t="s">
        <v>17</v>
      </c>
      <c r="C43" s="6"/>
      <c r="D43" s="6">
        <v>142</v>
      </c>
      <c r="E43" s="6">
        <v>222</v>
      </c>
      <c r="F43" s="6">
        <v>315</v>
      </c>
      <c r="G43" s="6">
        <v>290</v>
      </c>
      <c r="H43" s="6">
        <v>319</v>
      </c>
      <c r="I43" s="6">
        <v>318</v>
      </c>
      <c r="J43" s="6">
        <v>392</v>
      </c>
      <c r="K43" s="6">
        <v>730</v>
      </c>
      <c r="L43" s="6">
        <v>999</v>
      </c>
      <c r="M43" s="6">
        <v>598</v>
      </c>
      <c r="N43" s="6">
        <v>965</v>
      </c>
    </row>
    <row r="44" spans="2:14" x14ac:dyDescent="0.2">
      <c r="B44" s="6" t="s">
        <v>19</v>
      </c>
      <c r="C44" s="6"/>
      <c r="D44" s="6">
        <v>81</v>
      </c>
      <c r="E44" s="6">
        <v>81</v>
      </c>
      <c r="F44" s="6">
        <v>92</v>
      </c>
      <c r="G44" s="6">
        <v>78</v>
      </c>
      <c r="H44" s="6">
        <v>66</v>
      </c>
      <c r="I44" s="6">
        <v>63</v>
      </c>
      <c r="J44" s="6">
        <v>49</v>
      </c>
      <c r="K44" s="6">
        <v>59</v>
      </c>
      <c r="L44" s="6">
        <v>62</v>
      </c>
      <c r="M44" s="6">
        <v>235</v>
      </c>
      <c r="N44" s="6">
        <v>241</v>
      </c>
    </row>
    <row r="45" spans="2:14" x14ac:dyDescent="0.2">
      <c r="B45" s="6" t="s">
        <v>22</v>
      </c>
      <c r="C45" s="6"/>
      <c r="D45" s="6">
        <v>33</v>
      </c>
      <c r="E45" s="6">
        <v>39</v>
      </c>
      <c r="F45" s="6">
        <v>30</v>
      </c>
      <c r="G45" s="6">
        <v>20</v>
      </c>
      <c r="H45" s="6">
        <v>21</v>
      </c>
      <c r="I45" s="6">
        <v>15</v>
      </c>
      <c r="J45" s="6">
        <v>12</v>
      </c>
      <c r="K45" s="6">
        <v>8</v>
      </c>
      <c r="L45" s="6">
        <v>0</v>
      </c>
      <c r="M45" s="6">
        <v>478</v>
      </c>
      <c r="N45" s="6">
        <v>169</v>
      </c>
    </row>
    <row r="46" spans="2:14" x14ac:dyDescent="0.2">
      <c r="B46" s="6" t="s">
        <v>31</v>
      </c>
      <c r="C46" s="6"/>
      <c r="D46" s="6">
        <v>70</v>
      </c>
      <c r="E46" s="6">
        <v>67</v>
      </c>
      <c r="F46" s="6">
        <v>85</v>
      </c>
      <c r="G46" s="6">
        <v>63</v>
      </c>
      <c r="H46" s="6">
        <v>58</v>
      </c>
      <c r="I46" s="6">
        <v>64</v>
      </c>
      <c r="J46" s="6">
        <v>52</v>
      </c>
      <c r="K46" s="6">
        <v>50</v>
      </c>
      <c r="L46" s="6">
        <v>43</v>
      </c>
      <c r="M46" s="6">
        <v>68</v>
      </c>
      <c r="N46" s="6">
        <v>109</v>
      </c>
    </row>
    <row r="47" spans="2:14" x14ac:dyDescent="0.2">
      <c r="B47" s="6" t="s">
        <v>11</v>
      </c>
      <c r="C47" s="6"/>
      <c r="D47" s="20">
        <f>SUM(D42:D46)</f>
        <v>536</v>
      </c>
      <c r="E47" s="20">
        <f>SUM(E42:E46)</f>
        <v>593</v>
      </c>
      <c r="F47" s="20">
        <f>SUM(F42:F46)</f>
        <v>717</v>
      </c>
      <c r="G47" s="20">
        <f t="shared" ref="G47:N47" si="2">SUM(G42:G46)</f>
        <v>595</v>
      </c>
      <c r="H47" s="20">
        <f t="shared" si="2"/>
        <v>605</v>
      </c>
      <c r="I47" s="20">
        <f t="shared" si="2"/>
        <v>598</v>
      </c>
      <c r="J47" s="20">
        <f t="shared" si="2"/>
        <v>615</v>
      </c>
      <c r="K47" s="20">
        <f t="shared" si="2"/>
        <v>952</v>
      </c>
      <c r="L47" s="20">
        <f t="shared" si="2"/>
        <v>1277</v>
      </c>
      <c r="M47" s="20">
        <f t="shared" si="2"/>
        <v>1531</v>
      </c>
      <c r="N47" s="20">
        <f t="shared" si="2"/>
        <v>1798</v>
      </c>
    </row>
    <row r="48" spans="2:14" x14ac:dyDescent="0.2">
      <c r="B48" s="6" t="s">
        <v>33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20.25" x14ac:dyDescent="0.3">
      <c r="B51" s="9" t="s">
        <v>98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2">
      <c r="B53" s="6"/>
      <c r="C53" s="6"/>
      <c r="D53" s="19" t="s">
        <v>94</v>
      </c>
      <c r="E53" s="19" t="s">
        <v>95</v>
      </c>
      <c r="F53" s="19" t="s">
        <v>96</v>
      </c>
      <c r="G53" s="19" t="s">
        <v>0</v>
      </c>
      <c r="H53" s="19" t="s">
        <v>1</v>
      </c>
      <c r="I53" s="19" t="s">
        <v>2</v>
      </c>
      <c r="J53" s="19" t="s">
        <v>3</v>
      </c>
      <c r="K53" s="19" t="s">
        <v>4</v>
      </c>
      <c r="L53" s="19" t="s">
        <v>5</v>
      </c>
      <c r="M53" s="19" t="s">
        <v>6</v>
      </c>
      <c r="N53" s="19" t="s">
        <v>89</v>
      </c>
    </row>
    <row r="54" spans="2:14" x14ac:dyDescent="0.2">
      <c r="B54" s="6" t="s">
        <v>35</v>
      </c>
      <c r="C54" s="6"/>
      <c r="D54" s="6">
        <v>153</v>
      </c>
      <c r="E54" s="6">
        <v>158</v>
      </c>
      <c r="F54" s="6">
        <v>161</v>
      </c>
      <c r="G54" s="10">
        <v>180</v>
      </c>
      <c r="H54" s="10">
        <v>168</v>
      </c>
      <c r="I54" s="10">
        <v>131</v>
      </c>
      <c r="J54" s="10">
        <v>112</v>
      </c>
      <c r="K54" s="10">
        <v>107</v>
      </c>
      <c r="L54" s="10">
        <v>114</v>
      </c>
      <c r="M54" s="10">
        <v>128</v>
      </c>
      <c r="N54" s="6">
        <v>134</v>
      </c>
    </row>
    <row r="55" spans="2:14" x14ac:dyDescent="0.2">
      <c r="B55" s="6" t="s">
        <v>36</v>
      </c>
      <c r="C55" s="6"/>
      <c r="D55" s="6">
        <v>118</v>
      </c>
      <c r="E55" s="6">
        <v>135</v>
      </c>
      <c r="F55" s="6">
        <v>128</v>
      </c>
      <c r="G55" s="10">
        <v>130</v>
      </c>
      <c r="H55" s="10">
        <v>122</v>
      </c>
      <c r="I55" s="10">
        <v>101</v>
      </c>
      <c r="J55" s="10">
        <v>78</v>
      </c>
      <c r="K55" s="10">
        <v>52</v>
      </c>
      <c r="L55" s="10">
        <v>69</v>
      </c>
      <c r="M55" s="10">
        <v>47</v>
      </c>
      <c r="N55" s="6">
        <v>43</v>
      </c>
    </row>
    <row r="56" spans="2:14" x14ac:dyDescent="0.2">
      <c r="B56" s="6" t="s">
        <v>37</v>
      </c>
      <c r="C56" s="6"/>
      <c r="D56" s="6">
        <v>153</v>
      </c>
      <c r="E56" s="6">
        <v>162</v>
      </c>
      <c r="F56" s="6">
        <v>186</v>
      </c>
      <c r="G56" s="10">
        <v>237</v>
      </c>
      <c r="H56" s="10">
        <v>235</v>
      </c>
      <c r="I56" s="10">
        <v>164</v>
      </c>
      <c r="J56" s="10">
        <v>137</v>
      </c>
      <c r="K56" s="10">
        <v>106</v>
      </c>
      <c r="L56" s="10">
        <v>111</v>
      </c>
      <c r="M56" s="10">
        <v>138</v>
      </c>
      <c r="N56" s="6">
        <v>193</v>
      </c>
    </row>
    <row r="57" spans="2:14" x14ac:dyDescent="0.2">
      <c r="B57" s="6" t="s">
        <v>38</v>
      </c>
      <c r="C57" s="6"/>
      <c r="D57" s="6">
        <v>356</v>
      </c>
      <c r="E57" s="6">
        <v>444</v>
      </c>
      <c r="F57" s="6">
        <v>428</v>
      </c>
      <c r="G57" s="10">
        <v>396</v>
      </c>
      <c r="H57" s="10">
        <v>392</v>
      </c>
      <c r="I57" s="10">
        <v>347</v>
      </c>
      <c r="J57" s="10">
        <v>277</v>
      </c>
      <c r="K57" s="10">
        <v>232</v>
      </c>
      <c r="L57" s="10">
        <v>250</v>
      </c>
      <c r="M57" s="10">
        <v>320</v>
      </c>
      <c r="N57" s="6">
        <v>459</v>
      </c>
    </row>
    <row r="58" spans="2:14" x14ac:dyDescent="0.2">
      <c r="B58" s="11" t="s">
        <v>39</v>
      </c>
      <c r="C58" s="6"/>
      <c r="D58" s="6">
        <v>1592</v>
      </c>
      <c r="E58" s="6">
        <v>1778</v>
      </c>
      <c r="F58" s="6">
        <v>1812</v>
      </c>
      <c r="G58" s="10">
        <v>1473</v>
      </c>
      <c r="H58" s="10">
        <v>1470</v>
      </c>
      <c r="I58" s="10">
        <v>1249</v>
      </c>
      <c r="J58" s="10">
        <v>1531</v>
      </c>
      <c r="K58" s="10">
        <v>2068</v>
      </c>
      <c r="L58" s="10">
        <v>3022</v>
      </c>
      <c r="M58" s="10">
        <v>3341</v>
      </c>
      <c r="N58" s="6">
        <v>3809</v>
      </c>
    </row>
    <row r="59" spans="2:14" x14ac:dyDescent="0.2">
      <c r="B59" s="6" t="s">
        <v>40</v>
      </c>
      <c r="C59" s="6"/>
      <c r="D59" s="6">
        <v>90</v>
      </c>
      <c r="E59" s="6">
        <v>121</v>
      </c>
      <c r="F59" s="6">
        <v>80</v>
      </c>
      <c r="G59" s="10">
        <v>103</v>
      </c>
      <c r="H59" s="10">
        <v>97</v>
      </c>
      <c r="I59" s="10">
        <v>64</v>
      </c>
      <c r="J59" s="10">
        <v>41</v>
      </c>
      <c r="K59" s="10">
        <v>21</v>
      </c>
      <c r="L59" s="10">
        <v>15</v>
      </c>
      <c r="M59" s="10">
        <v>21</v>
      </c>
      <c r="N59" s="6">
        <v>24</v>
      </c>
    </row>
    <row r="60" spans="2:14" x14ac:dyDescent="0.2">
      <c r="B60" s="6" t="s">
        <v>41</v>
      </c>
      <c r="C60" s="6"/>
      <c r="D60" s="6">
        <v>137</v>
      </c>
      <c r="E60" s="6">
        <v>206</v>
      </c>
      <c r="F60" s="6">
        <v>221</v>
      </c>
      <c r="G60" s="10">
        <v>253</v>
      </c>
      <c r="H60" s="10">
        <v>233</v>
      </c>
      <c r="I60" s="10">
        <v>224</v>
      </c>
      <c r="J60" s="10">
        <v>174</v>
      </c>
      <c r="K60" s="10">
        <v>131</v>
      </c>
      <c r="L60" s="10">
        <v>116</v>
      </c>
      <c r="M60" s="10">
        <v>108</v>
      </c>
      <c r="N60" s="6">
        <v>144</v>
      </c>
    </row>
    <row r="61" spans="2:14" x14ac:dyDescent="0.2">
      <c r="B61" s="6" t="s">
        <v>42</v>
      </c>
      <c r="C61" s="6"/>
      <c r="D61" s="6">
        <v>164</v>
      </c>
      <c r="E61" s="6">
        <v>185</v>
      </c>
      <c r="F61" s="6">
        <v>176</v>
      </c>
      <c r="G61" s="10">
        <v>206</v>
      </c>
      <c r="H61" s="10">
        <v>184</v>
      </c>
      <c r="I61" s="10">
        <v>169</v>
      </c>
      <c r="J61" s="10">
        <v>123</v>
      </c>
      <c r="K61" s="10">
        <v>104</v>
      </c>
      <c r="L61" s="10">
        <v>77</v>
      </c>
      <c r="M61" s="10">
        <v>80</v>
      </c>
      <c r="N61" s="6">
        <v>92</v>
      </c>
    </row>
    <row r="62" spans="2:14" x14ac:dyDescent="0.2">
      <c r="B62" s="6" t="s">
        <v>43</v>
      </c>
      <c r="C62" s="6"/>
      <c r="D62" s="6">
        <v>54</v>
      </c>
      <c r="E62" s="6">
        <v>79</v>
      </c>
      <c r="F62" s="6">
        <v>65</v>
      </c>
      <c r="G62" s="10">
        <v>47</v>
      </c>
      <c r="H62" s="10">
        <v>45</v>
      </c>
      <c r="I62" s="10">
        <v>34</v>
      </c>
      <c r="J62" s="10">
        <v>23</v>
      </c>
      <c r="K62" s="10">
        <v>13</v>
      </c>
      <c r="L62" s="10">
        <v>10</v>
      </c>
      <c r="M62" s="10">
        <v>11</v>
      </c>
      <c r="N62" s="6">
        <v>46</v>
      </c>
    </row>
    <row r="63" spans="2:14" x14ac:dyDescent="0.2">
      <c r="B63" s="6" t="s">
        <v>44</v>
      </c>
      <c r="C63" s="6"/>
      <c r="D63" s="6">
        <v>134</v>
      </c>
      <c r="E63" s="6">
        <v>160</v>
      </c>
      <c r="F63" s="6">
        <v>136</v>
      </c>
      <c r="G63" s="10">
        <v>127</v>
      </c>
      <c r="H63" s="10">
        <v>122</v>
      </c>
      <c r="I63" s="10">
        <v>120</v>
      </c>
      <c r="J63" s="10">
        <v>111</v>
      </c>
      <c r="K63" s="10">
        <v>125</v>
      </c>
      <c r="L63" s="10">
        <v>147</v>
      </c>
      <c r="M63" s="10">
        <v>126</v>
      </c>
      <c r="N63" s="6">
        <v>157</v>
      </c>
    </row>
    <row r="64" spans="2:14" x14ac:dyDescent="0.2">
      <c r="B64" s="6" t="s">
        <v>45</v>
      </c>
      <c r="C64" s="6"/>
      <c r="D64" s="6">
        <v>59</v>
      </c>
      <c r="E64" s="6">
        <v>95</v>
      </c>
      <c r="F64" s="6">
        <v>70</v>
      </c>
      <c r="G64" s="10">
        <v>102</v>
      </c>
      <c r="H64" s="10">
        <v>110</v>
      </c>
      <c r="I64" s="10">
        <v>103</v>
      </c>
      <c r="J64" s="10">
        <v>87</v>
      </c>
      <c r="K64" s="10">
        <v>76</v>
      </c>
      <c r="L64" s="10">
        <v>96</v>
      </c>
      <c r="M64" s="10">
        <v>135</v>
      </c>
      <c r="N64" s="6">
        <v>213</v>
      </c>
    </row>
    <row r="65" spans="2:14" x14ac:dyDescent="0.2">
      <c r="B65" s="6" t="s">
        <v>46</v>
      </c>
      <c r="C65" s="6"/>
      <c r="D65" s="6">
        <v>54</v>
      </c>
      <c r="E65" s="6">
        <v>67</v>
      </c>
      <c r="F65" s="6">
        <v>85</v>
      </c>
      <c r="G65" s="10">
        <v>82</v>
      </c>
      <c r="H65" s="10">
        <v>89</v>
      </c>
      <c r="I65" s="10">
        <v>66</v>
      </c>
      <c r="J65" s="10">
        <v>72</v>
      </c>
      <c r="K65" s="10">
        <v>74</v>
      </c>
      <c r="L65" s="10">
        <v>65</v>
      </c>
      <c r="M65" s="10">
        <v>62</v>
      </c>
      <c r="N65" s="6">
        <v>74</v>
      </c>
    </row>
    <row r="66" spans="2:14" x14ac:dyDescent="0.2">
      <c r="B66" s="6" t="s">
        <v>47</v>
      </c>
      <c r="C66" s="6"/>
      <c r="D66" s="6">
        <v>97</v>
      </c>
      <c r="E66" s="6">
        <v>122</v>
      </c>
      <c r="F66" s="6">
        <v>132</v>
      </c>
      <c r="G66" s="10">
        <v>141</v>
      </c>
      <c r="H66" s="10">
        <v>146</v>
      </c>
      <c r="I66" s="10">
        <v>139</v>
      </c>
      <c r="J66" s="10">
        <v>131</v>
      </c>
      <c r="K66" s="10">
        <v>151</v>
      </c>
      <c r="L66" s="10">
        <v>140</v>
      </c>
      <c r="M66" s="10">
        <v>144</v>
      </c>
      <c r="N66" s="6">
        <v>157</v>
      </c>
    </row>
    <row r="67" spans="2:14" x14ac:dyDescent="0.2">
      <c r="B67" s="6" t="s">
        <v>48</v>
      </c>
      <c r="C67" s="6"/>
      <c r="D67" s="6">
        <v>326</v>
      </c>
      <c r="E67" s="6">
        <v>418</v>
      </c>
      <c r="F67" s="6">
        <v>459</v>
      </c>
      <c r="G67" s="10">
        <v>567</v>
      </c>
      <c r="H67" s="10">
        <v>579</v>
      </c>
      <c r="I67" s="10">
        <v>641</v>
      </c>
      <c r="J67" s="10">
        <v>645</v>
      </c>
      <c r="K67" s="10">
        <v>683</v>
      </c>
      <c r="L67" s="10">
        <v>733</v>
      </c>
      <c r="M67" s="10">
        <v>752</v>
      </c>
      <c r="N67" s="6">
        <v>852</v>
      </c>
    </row>
    <row r="68" spans="2:14" x14ac:dyDescent="0.2">
      <c r="B68" s="6" t="s">
        <v>49</v>
      </c>
      <c r="C68" s="6"/>
      <c r="D68" s="6">
        <v>44</v>
      </c>
      <c r="E68" s="6">
        <v>42</v>
      </c>
      <c r="F68" s="6">
        <v>45</v>
      </c>
      <c r="G68" s="10">
        <v>60</v>
      </c>
      <c r="H68" s="10">
        <v>63</v>
      </c>
      <c r="I68" s="10">
        <v>49</v>
      </c>
      <c r="J68" s="10">
        <v>44</v>
      </c>
      <c r="K68" s="10">
        <v>25</v>
      </c>
      <c r="L68" s="10">
        <v>32</v>
      </c>
      <c r="M68" s="10">
        <v>38</v>
      </c>
      <c r="N68" s="6">
        <v>58</v>
      </c>
    </row>
    <row r="69" spans="2:14" x14ac:dyDescent="0.2">
      <c r="B69" s="6" t="s">
        <v>11</v>
      </c>
      <c r="C69" s="6"/>
      <c r="D69" s="22">
        <f>SUM(D54:D68)</f>
        <v>3531</v>
      </c>
      <c r="E69" s="22">
        <f>SUM(E54:E68)</f>
        <v>4172</v>
      </c>
      <c r="F69" s="22">
        <f>SUM(F54:F68)</f>
        <v>4184</v>
      </c>
      <c r="G69" s="22">
        <f t="shared" ref="G69:N69" si="3">SUM(G54:G68)</f>
        <v>4104</v>
      </c>
      <c r="H69" s="22">
        <f t="shared" si="3"/>
        <v>4055</v>
      </c>
      <c r="I69" s="22">
        <f t="shared" si="3"/>
        <v>3601</v>
      </c>
      <c r="J69" s="22">
        <f t="shared" si="3"/>
        <v>3586</v>
      </c>
      <c r="K69" s="22">
        <f t="shared" si="3"/>
        <v>3968</v>
      </c>
      <c r="L69" s="22">
        <f t="shared" si="3"/>
        <v>4997</v>
      </c>
      <c r="M69" s="22">
        <f t="shared" si="3"/>
        <v>5451</v>
      </c>
      <c r="N69" s="22">
        <f t="shared" si="3"/>
        <v>6455</v>
      </c>
    </row>
    <row r="70" spans="2:14" x14ac:dyDescent="0.2">
      <c r="B70" s="6" t="s">
        <v>33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20.25" x14ac:dyDescent="0.3">
      <c r="B73" s="9" t="s">
        <v>87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x14ac:dyDescent="0.2">
      <c r="B74" s="6"/>
      <c r="C74" s="6"/>
      <c r="D74" s="19" t="s">
        <v>94</v>
      </c>
      <c r="E74" s="19" t="s">
        <v>95</v>
      </c>
      <c r="F74" s="19" t="s">
        <v>96</v>
      </c>
      <c r="G74" s="19" t="s">
        <v>0</v>
      </c>
      <c r="H74" s="19" t="s">
        <v>1</v>
      </c>
      <c r="I74" s="19" t="s">
        <v>2</v>
      </c>
      <c r="J74" s="19" t="s">
        <v>3</v>
      </c>
      <c r="K74" s="19" t="s">
        <v>4</v>
      </c>
      <c r="L74" s="19" t="s">
        <v>5</v>
      </c>
      <c r="M74" s="19" t="s">
        <v>6</v>
      </c>
      <c r="N74" s="19" t="s">
        <v>89</v>
      </c>
    </row>
    <row r="75" spans="2:14" x14ac:dyDescent="0.2">
      <c r="B75" s="6" t="s">
        <v>50</v>
      </c>
      <c r="C75" s="6"/>
      <c r="D75" s="6">
        <v>1667</v>
      </c>
      <c r="E75" s="6">
        <v>2447</v>
      </c>
      <c r="F75" s="6">
        <v>2320</v>
      </c>
      <c r="G75" s="6">
        <v>1958</v>
      </c>
      <c r="H75" s="6">
        <v>1917</v>
      </c>
      <c r="I75" s="6">
        <v>1631</v>
      </c>
      <c r="J75" s="6">
        <v>1390</v>
      </c>
      <c r="K75" s="6">
        <v>1531</v>
      </c>
      <c r="L75" s="6">
        <v>1691</v>
      </c>
      <c r="M75" s="6">
        <v>1764</v>
      </c>
      <c r="N75" s="6">
        <v>1841</v>
      </c>
    </row>
    <row r="76" spans="2:14" x14ac:dyDescent="0.2">
      <c r="B76" s="6" t="s">
        <v>51</v>
      </c>
      <c r="C76" s="6"/>
      <c r="D76" s="6">
        <v>354</v>
      </c>
      <c r="E76" s="6">
        <v>411</v>
      </c>
      <c r="F76" s="6">
        <v>377</v>
      </c>
      <c r="G76" s="6">
        <v>347</v>
      </c>
      <c r="H76" s="6">
        <v>311</v>
      </c>
      <c r="I76" s="6">
        <v>247</v>
      </c>
      <c r="J76" s="6">
        <v>161</v>
      </c>
      <c r="K76" s="6">
        <v>99</v>
      </c>
      <c r="L76" s="6">
        <v>112</v>
      </c>
      <c r="M76" s="6">
        <v>96</v>
      </c>
      <c r="N76" s="6">
        <v>112</v>
      </c>
    </row>
    <row r="77" spans="2:14" x14ac:dyDescent="0.2">
      <c r="B77" s="6" t="s">
        <v>11</v>
      </c>
      <c r="C77" s="6"/>
      <c r="D77" s="20">
        <f>SUM(D75:D76)</f>
        <v>2021</v>
      </c>
      <c r="E77" s="20">
        <f>SUM(E75:E76)</f>
        <v>2858</v>
      </c>
      <c r="F77" s="20">
        <f>SUM(F75:F76)</f>
        <v>2697</v>
      </c>
      <c r="G77" s="20">
        <f t="shared" ref="G77:N77" si="4">SUM(G75:G76)</f>
        <v>2305</v>
      </c>
      <c r="H77" s="20">
        <f t="shared" si="4"/>
        <v>2228</v>
      </c>
      <c r="I77" s="20">
        <f t="shared" si="4"/>
        <v>1878</v>
      </c>
      <c r="J77" s="20">
        <f t="shared" si="4"/>
        <v>1551</v>
      </c>
      <c r="K77" s="20">
        <f t="shared" si="4"/>
        <v>1630</v>
      </c>
      <c r="L77" s="20">
        <f t="shared" si="4"/>
        <v>1803</v>
      </c>
      <c r="M77" s="20">
        <f t="shared" si="4"/>
        <v>1860</v>
      </c>
      <c r="N77" s="20">
        <f t="shared" si="4"/>
        <v>1953</v>
      </c>
    </row>
    <row r="78" spans="2:14" x14ac:dyDescent="0.2">
      <c r="B78" s="6" t="s">
        <v>52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20.25" x14ac:dyDescent="0.3">
      <c r="B81" s="9" t="s">
        <v>86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x14ac:dyDescent="0.2">
      <c r="B82" s="6"/>
      <c r="C82" s="6"/>
      <c r="D82" s="19" t="s">
        <v>94</v>
      </c>
      <c r="E82" s="19" t="s">
        <v>95</v>
      </c>
      <c r="F82" s="19" t="s">
        <v>96</v>
      </c>
      <c r="G82" s="19" t="s">
        <v>0</v>
      </c>
      <c r="H82" s="19" t="s">
        <v>1</v>
      </c>
      <c r="I82" s="19" t="s">
        <v>2</v>
      </c>
      <c r="J82" s="19" t="s">
        <v>3</v>
      </c>
      <c r="K82" s="19" t="s">
        <v>4</v>
      </c>
      <c r="L82" s="19" t="s">
        <v>5</v>
      </c>
      <c r="M82" s="19" t="s">
        <v>6</v>
      </c>
      <c r="N82" s="19" t="s">
        <v>89</v>
      </c>
    </row>
    <row r="83" spans="2:14" x14ac:dyDescent="0.2">
      <c r="B83" s="11" t="s">
        <v>53</v>
      </c>
      <c r="C83" s="6"/>
      <c r="D83" s="6">
        <v>2050</v>
      </c>
      <c r="E83" s="6">
        <v>1685</v>
      </c>
      <c r="F83" s="6">
        <v>1596</v>
      </c>
      <c r="G83" s="6">
        <v>1117</v>
      </c>
      <c r="H83" s="6">
        <v>1016</v>
      </c>
      <c r="I83" s="6">
        <v>857</v>
      </c>
      <c r="J83" s="6">
        <v>825</v>
      </c>
      <c r="K83" s="6">
        <v>767</v>
      </c>
      <c r="L83" s="6">
        <v>816</v>
      </c>
      <c r="M83" s="6">
        <v>892</v>
      </c>
      <c r="N83" s="6">
        <v>981</v>
      </c>
    </row>
    <row r="84" spans="2:14" x14ac:dyDescent="0.2">
      <c r="B84" s="6" t="s">
        <v>54</v>
      </c>
      <c r="C84" s="6"/>
      <c r="D84" s="6">
        <v>121</v>
      </c>
      <c r="E84" s="6">
        <v>137</v>
      </c>
      <c r="F84" s="6">
        <v>152</v>
      </c>
      <c r="G84" s="6">
        <v>847</v>
      </c>
      <c r="H84" s="6">
        <v>791</v>
      </c>
      <c r="I84" s="6">
        <v>649</v>
      </c>
      <c r="J84" s="6">
        <v>510</v>
      </c>
      <c r="K84" s="6">
        <v>367</v>
      </c>
      <c r="L84" s="6">
        <v>86</v>
      </c>
      <c r="M84" s="6">
        <v>117</v>
      </c>
      <c r="N84" s="6">
        <v>129</v>
      </c>
    </row>
    <row r="85" spans="2:14" x14ac:dyDescent="0.2">
      <c r="B85" s="6" t="s">
        <v>55</v>
      </c>
      <c r="C85" s="6"/>
      <c r="D85" s="6">
        <v>856</v>
      </c>
      <c r="E85" s="6">
        <v>1143</v>
      </c>
      <c r="F85" s="6">
        <v>1088</v>
      </c>
      <c r="G85" s="6"/>
      <c r="H85" s="6">
        <v>92</v>
      </c>
      <c r="I85" s="6">
        <v>77</v>
      </c>
      <c r="J85" s="6">
        <v>58</v>
      </c>
      <c r="K85" s="6">
        <v>62</v>
      </c>
      <c r="L85" s="6">
        <v>305</v>
      </c>
      <c r="M85" s="6">
        <v>273</v>
      </c>
      <c r="N85" s="6">
        <v>249</v>
      </c>
    </row>
    <row r="86" spans="2:14" x14ac:dyDescent="0.2">
      <c r="B86" s="6" t="s">
        <v>56</v>
      </c>
      <c r="C86" s="6"/>
      <c r="D86" s="6">
        <v>283</v>
      </c>
      <c r="E86" s="6">
        <v>340</v>
      </c>
      <c r="F86" s="6">
        <v>336</v>
      </c>
      <c r="G86" s="6">
        <v>173</v>
      </c>
      <c r="H86" s="6">
        <v>252</v>
      </c>
      <c r="I86" s="6">
        <v>210</v>
      </c>
      <c r="J86" s="6">
        <v>175</v>
      </c>
      <c r="K86" s="6">
        <v>232</v>
      </c>
      <c r="L86" s="6">
        <v>249</v>
      </c>
      <c r="M86" s="6">
        <v>245</v>
      </c>
      <c r="N86" s="6">
        <v>301</v>
      </c>
    </row>
    <row r="87" spans="2:14" x14ac:dyDescent="0.2">
      <c r="B87" s="6" t="s">
        <v>11</v>
      </c>
      <c r="C87" s="6"/>
      <c r="D87" s="20">
        <f>SUM(D83:D86)</f>
        <v>3310</v>
      </c>
      <c r="E87" s="20">
        <f>SUM(E83:E86)</f>
        <v>3305</v>
      </c>
      <c r="F87" s="20">
        <f>SUM(F83:F86)</f>
        <v>3172</v>
      </c>
      <c r="G87" s="20">
        <f t="shared" ref="G87:N87" si="5">SUM(G83:G86)</f>
        <v>2137</v>
      </c>
      <c r="H87" s="20">
        <f t="shared" si="5"/>
        <v>2151</v>
      </c>
      <c r="I87" s="20">
        <f t="shared" si="5"/>
        <v>1793</v>
      </c>
      <c r="J87" s="20">
        <f t="shared" si="5"/>
        <v>1568</v>
      </c>
      <c r="K87" s="20">
        <f t="shared" si="5"/>
        <v>1428</v>
      </c>
      <c r="L87" s="20">
        <f t="shared" si="5"/>
        <v>1456</v>
      </c>
      <c r="M87" s="20">
        <f t="shared" si="5"/>
        <v>1527</v>
      </c>
      <c r="N87" s="20">
        <f t="shared" si="5"/>
        <v>1660</v>
      </c>
    </row>
    <row r="88" spans="2:14" x14ac:dyDescent="0.2">
      <c r="B88" s="6" t="s">
        <v>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20.25" x14ac:dyDescent="0.3">
      <c r="B91" s="9" t="s">
        <v>85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x14ac:dyDescent="0.2">
      <c r="B92" s="6"/>
      <c r="C92" s="6"/>
      <c r="D92" s="19" t="s">
        <v>94</v>
      </c>
      <c r="E92" s="19" t="s">
        <v>95</v>
      </c>
      <c r="F92" s="19" t="s">
        <v>96</v>
      </c>
      <c r="G92" s="19" t="s">
        <v>0</v>
      </c>
      <c r="H92" s="19" t="s">
        <v>1</v>
      </c>
      <c r="I92" s="19" t="s">
        <v>2</v>
      </c>
      <c r="J92" s="19" t="s">
        <v>3</v>
      </c>
      <c r="K92" s="19" t="s">
        <v>4</v>
      </c>
      <c r="L92" s="19" t="s">
        <v>5</v>
      </c>
      <c r="M92" s="19" t="s">
        <v>6</v>
      </c>
      <c r="N92" s="19" t="s">
        <v>89</v>
      </c>
    </row>
    <row r="93" spans="2:14" x14ac:dyDescent="0.2">
      <c r="B93" s="6" t="s">
        <v>57</v>
      </c>
      <c r="C93" s="6"/>
      <c r="D93" s="6">
        <v>276</v>
      </c>
      <c r="E93" s="6">
        <v>318</v>
      </c>
      <c r="F93" s="6">
        <v>355</v>
      </c>
      <c r="G93" s="6">
        <v>367</v>
      </c>
      <c r="H93" s="6">
        <v>347</v>
      </c>
      <c r="I93" s="6">
        <v>294</v>
      </c>
      <c r="J93" s="6">
        <v>242</v>
      </c>
      <c r="K93" s="6">
        <v>183</v>
      </c>
      <c r="L93" s="6">
        <v>157</v>
      </c>
      <c r="M93" s="6">
        <v>144</v>
      </c>
      <c r="N93" s="6">
        <v>160</v>
      </c>
    </row>
    <row r="94" spans="2:14" x14ac:dyDescent="0.2">
      <c r="B94" s="6" t="s">
        <v>58</v>
      </c>
      <c r="C94" s="6"/>
      <c r="D94" s="6">
        <v>47</v>
      </c>
      <c r="E94" s="6">
        <v>49</v>
      </c>
      <c r="F94" s="6">
        <v>51</v>
      </c>
      <c r="G94" s="6">
        <v>44</v>
      </c>
      <c r="H94" s="6">
        <v>40</v>
      </c>
      <c r="I94" s="6">
        <v>36</v>
      </c>
      <c r="J94" s="6">
        <v>23</v>
      </c>
      <c r="K94" s="6">
        <v>14</v>
      </c>
      <c r="L94" s="6">
        <v>4</v>
      </c>
      <c r="M94" s="6">
        <v>6</v>
      </c>
      <c r="N94" s="6">
        <v>9</v>
      </c>
    </row>
    <row r="95" spans="2:14" x14ac:dyDescent="0.2">
      <c r="B95" s="6" t="s">
        <v>59</v>
      </c>
      <c r="C95" s="6"/>
      <c r="D95" s="6">
        <v>509</v>
      </c>
      <c r="E95" s="6">
        <v>752</v>
      </c>
      <c r="F95" s="6">
        <v>655</v>
      </c>
      <c r="G95" s="6">
        <v>591</v>
      </c>
      <c r="H95" s="6">
        <v>564</v>
      </c>
      <c r="I95" s="6">
        <v>453</v>
      </c>
      <c r="J95" s="6">
        <v>366</v>
      </c>
      <c r="K95" s="6">
        <v>261</v>
      </c>
      <c r="L95" s="6">
        <v>202</v>
      </c>
      <c r="M95" s="6">
        <v>145</v>
      </c>
      <c r="N95" s="6">
        <v>154</v>
      </c>
    </row>
    <row r="96" spans="2:14" x14ac:dyDescent="0.2">
      <c r="B96" s="11" t="s">
        <v>60</v>
      </c>
      <c r="C96" s="6"/>
      <c r="D96" s="6">
        <v>1545</v>
      </c>
      <c r="E96" s="6">
        <v>1821</v>
      </c>
      <c r="F96" s="6">
        <v>1748</v>
      </c>
      <c r="G96" s="6">
        <v>1532</v>
      </c>
      <c r="H96" s="6">
        <v>1408</v>
      </c>
      <c r="I96" s="6">
        <v>1253</v>
      </c>
      <c r="J96" s="6">
        <v>1052</v>
      </c>
      <c r="K96" s="6">
        <v>941</v>
      </c>
      <c r="L96" s="6">
        <v>950</v>
      </c>
      <c r="M96" s="6">
        <v>938</v>
      </c>
      <c r="N96" s="6">
        <v>947</v>
      </c>
    </row>
    <row r="97" spans="2:14" x14ac:dyDescent="0.2">
      <c r="B97" s="6" t="s">
        <v>11</v>
      </c>
      <c r="C97" s="6"/>
      <c r="D97" s="20">
        <f>SUM(D93:D96)</f>
        <v>2377</v>
      </c>
      <c r="E97" s="20">
        <f>SUM(E93:E96)</f>
        <v>2940</v>
      </c>
      <c r="F97" s="20">
        <f>SUM(F93:F96)</f>
        <v>2809</v>
      </c>
      <c r="G97" s="20">
        <f t="shared" ref="G97:N97" si="6">SUM(G93:G96)</f>
        <v>2534</v>
      </c>
      <c r="H97" s="20">
        <f t="shared" si="6"/>
        <v>2359</v>
      </c>
      <c r="I97" s="20">
        <f t="shared" si="6"/>
        <v>2036</v>
      </c>
      <c r="J97" s="20">
        <f t="shared" si="6"/>
        <v>1683</v>
      </c>
      <c r="K97" s="20">
        <f t="shared" si="6"/>
        <v>1399</v>
      </c>
      <c r="L97" s="20">
        <f t="shared" si="6"/>
        <v>1313</v>
      </c>
      <c r="M97" s="20">
        <f t="shared" si="6"/>
        <v>1233</v>
      </c>
      <c r="N97" s="20">
        <f t="shared" si="6"/>
        <v>1270</v>
      </c>
    </row>
    <row r="98" spans="2:14" x14ac:dyDescent="0.2">
      <c r="B98" s="6" t="s">
        <v>33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20.25" x14ac:dyDescent="0.3">
      <c r="B101" s="9" t="s">
        <v>84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x14ac:dyDescent="0.2">
      <c r="B104" s="6"/>
      <c r="C104" s="18" t="s">
        <v>91</v>
      </c>
      <c r="D104" s="19" t="s">
        <v>94</v>
      </c>
      <c r="E104" s="19" t="s">
        <v>95</v>
      </c>
      <c r="F104" s="19" t="s">
        <v>96</v>
      </c>
      <c r="G104" s="19" t="s">
        <v>0</v>
      </c>
      <c r="H104" s="19" t="s">
        <v>1</v>
      </c>
      <c r="I104" s="19" t="s">
        <v>2</v>
      </c>
      <c r="J104" s="19" t="s">
        <v>3</v>
      </c>
      <c r="K104" s="19" t="s">
        <v>4</v>
      </c>
      <c r="L104" s="19" t="s">
        <v>5</v>
      </c>
      <c r="M104" s="19" t="s">
        <v>6</v>
      </c>
      <c r="N104" s="19" t="s">
        <v>89</v>
      </c>
    </row>
    <row r="105" spans="2:14" x14ac:dyDescent="0.2">
      <c r="B105" s="6" t="s">
        <v>61</v>
      </c>
      <c r="C105" s="6"/>
      <c r="D105" s="6">
        <v>99</v>
      </c>
      <c r="E105" s="6">
        <v>123</v>
      </c>
      <c r="F105" s="6">
        <v>136</v>
      </c>
      <c r="G105" s="10">
        <v>120</v>
      </c>
      <c r="H105" s="10">
        <v>117</v>
      </c>
      <c r="I105" s="10">
        <v>107</v>
      </c>
      <c r="J105" s="10">
        <v>93</v>
      </c>
      <c r="K105" s="10">
        <v>94</v>
      </c>
      <c r="L105" s="10">
        <v>78</v>
      </c>
      <c r="M105" s="10">
        <v>91</v>
      </c>
      <c r="N105" s="6">
        <v>116</v>
      </c>
    </row>
    <row r="106" spans="2:14" x14ac:dyDescent="0.2">
      <c r="B106" s="11" t="s">
        <v>62</v>
      </c>
      <c r="C106" s="6"/>
      <c r="D106" s="6">
        <v>451</v>
      </c>
      <c r="E106" s="6">
        <v>464</v>
      </c>
      <c r="F106" s="6">
        <v>390</v>
      </c>
      <c r="G106" s="10">
        <v>356</v>
      </c>
      <c r="H106" s="10">
        <v>323</v>
      </c>
      <c r="I106" s="10">
        <v>286</v>
      </c>
      <c r="J106" s="10">
        <v>215</v>
      </c>
      <c r="K106" s="10">
        <v>157</v>
      </c>
      <c r="L106" s="10">
        <v>122</v>
      </c>
      <c r="M106" s="10">
        <v>118</v>
      </c>
      <c r="N106" s="6">
        <v>111</v>
      </c>
    </row>
    <row r="107" spans="2:14" x14ac:dyDescent="0.2">
      <c r="B107" s="6" t="s">
        <v>63</v>
      </c>
      <c r="C107" s="6"/>
      <c r="D107" s="6">
        <v>0</v>
      </c>
      <c r="E107" s="6">
        <v>0</v>
      </c>
      <c r="F107" s="6">
        <v>0</v>
      </c>
      <c r="G107" s="10">
        <v>9</v>
      </c>
      <c r="H107" s="10">
        <v>5</v>
      </c>
      <c r="I107" s="10">
        <v>6</v>
      </c>
      <c r="J107" s="10">
        <v>4</v>
      </c>
      <c r="K107" s="10">
        <v>0</v>
      </c>
      <c r="L107" s="10">
        <v>0</v>
      </c>
      <c r="M107" s="10">
        <v>0</v>
      </c>
      <c r="N107" s="6">
        <v>0</v>
      </c>
    </row>
    <row r="108" spans="2:14" x14ac:dyDescent="0.2">
      <c r="B108" s="6" t="s">
        <v>64</v>
      </c>
      <c r="C108" s="6"/>
      <c r="D108" s="6">
        <v>328</v>
      </c>
      <c r="E108" s="6">
        <v>400</v>
      </c>
      <c r="F108" s="6">
        <v>373</v>
      </c>
      <c r="G108" s="10">
        <v>333</v>
      </c>
      <c r="H108" s="10">
        <v>306</v>
      </c>
      <c r="I108" s="10">
        <v>226</v>
      </c>
      <c r="J108" s="10">
        <v>196</v>
      </c>
      <c r="K108" s="10">
        <v>179</v>
      </c>
      <c r="L108" s="10">
        <v>199</v>
      </c>
      <c r="M108" s="10">
        <v>180</v>
      </c>
      <c r="N108" s="6">
        <v>199</v>
      </c>
    </row>
    <row r="109" spans="2:14" x14ac:dyDescent="0.2">
      <c r="B109" s="6" t="s">
        <v>65</v>
      </c>
      <c r="C109" s="6"/>
      <c r="D109" s="6">
        <v>205</v>
      </c>
      <c r="E109" s="6">
        <v>259</v>
      </c>
      <c r="F109" s="6">
        <v>238</v>
      </c>
      <c r="G109" s="10">
        <v>203</v>
      </c>
      <c r="H109" s="10">
        <v>192</v>
      </c>
      <c r="I109" s="10">
        <v>141</v>
      </c>
      <c r="J109" s="10">
        <v>133</v>
      </c>
      <c r="K109" s="10">
        <v>89</v>
      </c>
      <c r="L109" s="10">
        <v>82</v>
      </c>
      <c r="M109" s="10">
        <v>79</v>
      </c>
      <c r="N109" s="6">
        <v>66</v>
      </c>
    </row>
    <row r="110" spans="2:14" x14ac:dyDescent="0.2">
      <c r="B110" s="6" t="s">
        <v>66</v>
      </c>
      <c r="C110" s="6"/>
      <c r="D110" s="6">
        <v>34</v>
      </c>
      <c r="E110" s="6">
        <v>154</v>
      </c>
      <c r="F110" s="6">
        <v>114</v>
      </c>
      <c r="G110" s="10">
        <v>112</v>
      </c>
      <c r="H110" s="10">
        <v>103</v>
      </c>
      <c r="I110" s="10">
        <v>91</v>
      </c>
      <c r="J110" s="10">
        <v>67</v>
      </c>
      <c r="K110" s="10">
        <v>66</v>
      </c>
      <c r="L110" s="10">
        <v>57</v>
      </c>
      <c r="M110" s="10">
        <v>62</v>
      </c>
      <c r="N110" s="6">
        <v>50</v>
      </c>
    </row>
    <row r="111" spans="2:14" x14ac:dyDescent="0.2">
      <c r="B111" s="6" t="s">
        <v>67</v>
      </c>
      <c r="C111" s="6"/>
      <c r="D111" s="6">
        <v>0</v>
      </c>
      <c r="E111" s="6">
        <v>66</v>
      </c>
      <c r="F111" s="6">
        <v>90</v>
      </c>
      <c r="G111" s="10">
        <v>79</v>
      </c>
      <c r="H111" s="10">
        <v>70</v>
      </c>
      <c r="I111" s="10">
        <v>65</v>
      </c>
      <c r="J111" s="10">
        <v>51</v>
      </c>
      <c r="K111" s="10">
        <v>47</v>
      </c>
      <c r="L111" s="10">
        <v>48</v>
      </c>
      <c r="M111" s="10">
        <v>42</v>
      </c>
      <c r="N111" s="6">
        <v>49</v>
      </c>
    </row>
    <row r="112" spans="2:14" x14ac:dyDescent="0.2">
      <c r="B112" s="6" t="s">
        <v>68</v>
      </c>
      <c r="C112" s="6"/>
      <c r="D112" s="6">
        <v>61</v>
      </c>
      <c r="E112" s="6">
        <v>70</v>
      </c>
      <c r="F112" s="6">
        <v>91</v>
      </c>
      <c r="G112" s="10">
        <v>104</v>
      </c>
      <c r="H112" s="10">
        <v>97</v>
      </c>
      <c r="I112" s="10">
        <v>93</v>
      </c>
      <c r="J112" s="10">
        <v>87</v>
      </c>
      <c r="K112" s="10">
        <v>97</v>
      </c>
      <c r="L112" s="10">
        <v>100</v>
      </c>
      <c r="M112" s="10">
        <v>120</v>
      </c>
      <c r="N112" s="6">
        <v>121</v>
      </c>
    </row>
    <row r="113" spans="2:14" x14ac:dyDescent="0.2">
      <c r="B113" s="6" t="s">
        <v>69</v>
      </c>
      <c r="C113" s="6"/>
      <c r="D113" s="6">
        <v>445</v>
      </c>
      <c r="E113" s="6">
        <v>599</v>
      </c>
      <c r="F113" s="6">
        <v>534</v>
      </c>
      <c r="G113" s="10">
        <v>447</v>
      </c>
      <c r="H113" s="10">
        <v>413</v>
      </c>
      <c r="I113" s="10">
        <v>356</v>
      </c>
      <c r="J113" s="10">
        <v>265</v>
      </c>
      <c r="K113" s="10">
        <v>200</v>
      </c>
      <c r="L113" s="10">
        <v>189</v>
      </c>
      <c r="M113" s="10">
        <v>185</v>
      </c>
      <c r="N113" s="6">
        <v>218</v>
      </c>
    </row>
    <row r="114" spans="2:14" x14ac:dyDescent="0.2">
      <c r="B114" s="6" t="s">
        <v>70</v>
      </c>
      <c r="C114" s="6"/>
      <c r="D114" s="6">
        <v>384</v>
      </c>
      <c r="E114" s="6">
        <v>505</v>
      </c>
      <c r="F114" s="6">
        <v>522</v>
      </c>
      <c r="G114" s="10">
        <v>490</v>
      </c>
      <c r="H114" s="10">
        <v>461</v>
      </c>
      <c r="I114" s="10">
        <v>397</v>
      </c>
      <c r="J114" s="10">
        <v>336</v>
      </c>
      <c r="K114" s="10">
        <v>291</v>
      </c>
      <c r="L114" s="10">
        <v>293</v>
      </c>
      <c r="M114" s="10">
        <v>284</v>
      </c>
      <c r="N114" s="6">
        <v>290</v>
      </c>
    </row>
    <row r="115" spans="2:14" x14ac:dyDescent="0.2">
      <c r="B115" s="6" t="s">
        <v>71</v>
      </c>
      <c r="C115" s="6"/>
      <c r="D115" s="6">
        <v>250</v>
      </c>
      <c r="E115" s="6">
        <v>289</v>
      </c>
      <c r="F115" s="6">
        <v>237</v>
      </c>
      <c r="G115" s="10">
        <v>203</v>
      </c>
      <c r="H115" s="10">
        <v>189</v>
      </c>
      <c r="I115" s="10">
        <v>168</v>
      </c>
      <c r="J115" s="10">
        <v>128</v>
      </c>
      <c r="K115" s="10">
        <v>91</v>
      </c>
      <c r="L115" s="10">
        <v>85</v>
      </c>
      <c r="M115" s="10">
        <v>94</v>
      </c>
      <c r="N115" s="6">
        <v>106</v>
      </c>
    </row>
    <row r="116" spans="2:14" x14ac:dyDescent="0.2">
      <c r="B116" s="6" t="s">
        <v>72</v>
      </c>
      <c r="C116" s="6"/>
      <c r="D116" s="6">
        <v>13</v>
      </c>
      <c r="E116" s="6">
        <v>26</v>
      </c>
      <c r="F116" s="6">
        <v>15</v>
      </c>
      <c r="G116" s="10">
        <v>14</v>
      </c>
      <c r="H116" s="10">
        <v>16</v>
      </c>
      <c r="I116" s="10">
        <v>18</v>
      </c>
      <c r="J116" s="10">
        <v>18</v>
      </c>
      <c r="K116" s="10">
        <v>12</v>
      </c>
      <c r="L116" s="10">
        <v>13</v>
      </c>
      <c r="M116" s="10">
        <v>6</v>
      </c>
      <c r="N116" s="6">
        <v>5</v>
      </c>
    </row>
    <row r="117" spans="2:14" x14ac:dyDescent="0.2">
      <c r="B117" s="6" t="s">
        <v>73</v>
      </c>
      <c r="C117" s="6"/>
      <c r="D117" s="6">
        <v>137</v>
      </c>
      <c r="E117" s="6">
        <v>78</v>
      </c>
      <c r="F117" s="6">
        <v>58</v>
      </c>
      <c r="G117" s="10">
        <v>54</v>
      </c>
      <c r="H117" s="10">
        <v>52</v>
      </c>
      <c r="I117" s="10">
        <v>47</v>
      </c>
      <c r="J117" s="10">
        <v>43</v>
      </c>
      <c r="K117" s="10">
        <v>50</v>
      </c>
      <c r="L117" s="10">
        <v>34</v>
      </c>
      <c r="M117" s="10">
        <v>48</v>
      </c>
      <c r="N117" s="6">
        <v>47</v>
      </c>
    </row>
    <row r="118" spans="2:14" x14ac:dyDescent="0.2">
      <c r="B118" s="6" t="s">
        <v>74</v>
      </c>
      <c r="C118" s="6"/>
      <c r="D118" s="6">
        <v>96</v>
      </c>
      <c r="E118" s="6">
        <v>145</v>
      </c>
      <c r="F118" s="6">
        <v>128</v>
      </c>
      <c r="G118" s="10">
        <v>170</v>
      </c>
      <c r="H118" s="10">
        <v>156</v>
      </c>
      <c r="I118" s="10">
        <v>136</v>
      </c>
      <c r="J118" s="10">
        <v>119</v>
      </c>
      <c r="K118" s="10">
        <v>96</v>
      </c>
      <c r="L118" s="10">
        <v>75</v>
      </c>
      <c r="M118" s="10">
        <v>76</v>
      </c>
      <c r="N118" s="6">
        <v>85</v>
      </c>
    </row>
    <row r="119" spans="2:14" x14ac:dyDescent="0.2">
      <c r="B119" s="6" t="s">
        <v>80</v>
      </c>
      <c r="C119" s="6"/>
      <c r="D119" s="6">
        <v>246</v>
      </c>
      <c r="E119" s="6">
        <v>200</v>
      </c>
      <c r="F119" s="6">
        <v>166</v>
      </c>
      <c r="G119" s="10">
        <v>119</v>
      </c>
      <c r="H119" s="10">
        <v>119</v>
      </c>
      <c r="I119" s="10">
        <v>101</v>
      </c>
      <c r="J119" s="10">
        <v>71</v>
      </c>
      <c r="K119" s="10">
        <v>57</v>
      </c>
      <c r="L119" s="10">
        <v>42</v>
      </c>
      <c r="M119" s="10">
        <v>34</v>
      </c>
      <c r="N119" s="6">
        <v>41</v>
      </c>
    </row>
    <row r="120" spans="2:14" x14ac:dyDescent="0.2">
      <c r="B120" s="6" t="s">
        <v>75</v>
      </c>
      <c r="C120" s="6"/>
      <c r="D120" s="6">
        <v>104</v>
      </c>
      <c r="E120" s="6">
        <v>133</v>
      </c>
      <c r="F120" s="6">
        <v>143</v>
      </c>
      <c r="G120" s="10">
        <v>138</v>
      </c>
      <c r="H120" s="10">
        <v>119</v>
      </c>
      <c r="I120" s="10">
        <v>95</v>
      </c>
      <c r="J120" s="10">
        <v>85</v>
      </c>
      <c r="K120" s="10">
        <v>85</v>
      </c>
      <c r="L120" s="10">
        <v>84</v>
      </c>
      <c r="M120" s="10">
        <v>78</v>
      </c>
      <c r="N120" s="6">
        <v>59</v>
      </c>
    </row>
    <row r="121" spans="2:14" x14ac:dyDescent="0.2">
      <c r="B121" s="6" t="s">
        <v>76</v>
      </c>
      <c r="C121" s="6"/>
      <c r="D121" s="6">
        <v>27</v>
      </c>
      <c r="E121" s="6">
        <v>176</v>
      </c>
      <c r="F121" s="6">
        <v>142</v>
      </c>
      <c r="G121" s="10">
        <v>153</v>
      </c>
      <c r="H121" s="10">
        <v>172</v>
      </c>
      <c r="I121" s="10">
        <v>149</v>
      </c>
      <c r="J121" s="10">
        <v>188</v>
      </c>
      <c r="K121" s="10">
        <v>228</v>
      </c>
      <c r="L121" s="10">
        <v>346</v>
      </c>
      <c r="M121" s="10">
        <v>373</v>
      </c>
      <c r="N121" s="6">
        <v>370</v>
      </c>
    </row>
    <row r="122" spans="2:14" x14ac:dyDescent="0.2">
      <c r="B122" s="6" t="s">
        <v>77</v>
      </c>
      <c r="C122" s="6"/>
      <c r="D122" s="6">
        <v>62</v>
      </c>
      <c r="E122" s="6">
        <v>68</v>
      </c>
      <c r="F122" s="6">
        <v>81</v>
      </c>
      <c r="G122" s="10">
        <v>83</v>
      </c>
      <c r="H122" s="10">
        <v>86</v>
      </c>
      <c r="I122" s="10">
        <v>87</v>
      </c>
      <c r="J122" s="10">
        <v>79</v>
      </c>
      <c r="K122" s="10">
        <v>50</v>
      </c>
      <c r="L122" s="10">
        <v>56</v>
      </c>
      <c r="M122" s="10">
        <v>49</v>
      </c>
      <c r="N122" s="6">
        <v>52</v>
      </c>
    </row>
    <row r="123" spans="2:14" x14ac:dyDescent="0.2">
      <c r="B123" s="6" t="s">
        <v>78</v>
      </c>
      <c r="C123" s="6"/>
      <c r="D123" s="6">
        <v>55</v>
      </c>
      <c r="E123" s="6">
        <v>86</v>
      </c>
      <c r="F123" s="6">
        <v>43</v>
      </c>
      <c r="G123" s="10">
        <v>27</v>
      </c>
      <c r="H123" s="10">
        <v>21</v>
      </c>
      <c r="I123" s="10">
        <v>12</v>
      </c>
      <c r="J123" s="10">
        <v>9</v>
      </c>
      <c r="K123" s="10">
        <v>6</v>
      </c>
      <c r="L123" s="10">
        <v>4</v>
      </c>
      <c r="M123" s="10">
        <v>4</v>
      </c>
      <c r="N123" s="6">
        <v>8</v>
      </c>
    </row>
    <row r="124" spans="2:14" x14ac:dyDescent="0.2">
      <c r="B124" s="6" t="s">
        <v>79</v>
      </c>
      <c r="C124" s="6"/>
      <c r="D124" s="6">
        <v>137</v>
      </c>
      <c r="E124" s="6">
        <v>152</v>
      </c>
      <c r="F124" s="6">
        <v>129</v>
      </c>
      <c r="G124" s="10">
        <v>105</v>
      </c>
      <c r="H124" s="10">
        <v>95</v>
      </c>
      <c r="I124" s="10">
        <v>75</v>
      </c>
      <c r="J124" s="10">
        <v>57</v>
      </c>
      <c r="K124" s="10">
        <v>46</v>
      </c>
      <c r="L124" s="10">
        <v>37</v>
      </c>
      <c r="M124" s="10">
        <v>31</v>
      </c>
      <c r="N124" s="6">
        <v>23</v>
      </c>
    </row>
    <row r="125" spans="2:14" x14ac:dyDescent="0.2">
      <c r="B125" s="6" t="s">
        <v>11</v>
      </c>
      <c r="C125" s="6"/>
      <c r="D125" s="22">
        <f>SUM(D105:D124)</f>
        <v>3134</v>
      </c>
      <c r="E125" s="22">
        <f>SUM(E105:E124)</f>
        <v>3993</v>
      </c>
      <c r="F125" s="22">
        <f>SUM(F105:F124)</f>
        <v>3630</v>
      </c>
      <c r="G125" s="22">
        <f t="shared" ref="G125:N125" si="7">SUM(G105:G124)</f>
        <v>3319</v>
      </c>
      <c r="H125" s="22">
        <f t="shared" si="7"/>
        <v>3112</v>
      </c>
      <c r="I125" s="22">
        <f t="shared" si="7"/>
        <v>2656</v>
      </c>
      <c r="J125" s="22">
        <f t="shared" si="7"/>
        <v>2244</v>
      </c>
      <c r="K125" s="22">
        <f t="shared" si="7"/>
        <v>1941</v>
      </c>
      <c r="L125" s="22">
        <f t="shared" si="7"/>
        <v>1944</v>
      </c>
      <c r="M125" s="22">
        <f t="shared" si="7"/>
        <v>1954</v>
      </c>
      <c r="N125" s="22">
        <f t="shared" si="7"/>
        <v>2016</v>
      </c>
    </row>
    <row r="126" spans="2:14" x14ac:dyDescent="0.2">
      <c r="B126" s="6" t="s">
        <v>33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25" ht="18.75" x14ac:dyDescent="0.3">
      <c r="B129" s="6"/>
      <c r="C129" s="6"/>
      <c r="D129" s="6"/>
      <c r="E129" s="6"/>
      <c r="F129" s="6"/>
      <c r="G129" s="12" t="s">
        <v>83</v>
      </c>
      <c r="H129" s="6"/>
      <c r="I129" s="6"/>
      <c r="J129" s="6"/>
      <c r="K129" s="6"/>
      <c r="L129" s="6"/>
      <c r="M129" s="6"/>
      <c r="N129" s="6"/>
    </row>
    <row r="130" spans="2:25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25" x14ac:dyDescent="0.2">
      <c r="B131" s="11" t="s">
        <v>90</v>
      </c>
      <c r="C131" s="18" t="s">
        <v>91</v>
      </c>
      <c r="D131" s="24" t="s">
        <v>94</v>
      </c>
      <c r="E131" s="24" t="s">
        <v>95</v>
      </c>
      <c r="F131" s="24" t="s">
        <v>96</v>
      </c>
      <c r="G131" s="24" t="s">
        <v>0</v>
      </c>
      <c r="H131" s="24" t="s">
        <v>1</v>
      </c>
      <c r="I131" s="24" t="s">
        <v>2</v>
      </c>
      <c r="J131" s="24" t="s">
        <v>3</v>
      </c>
      <c r="K131" s="24" t="s">
        <v>4</v>
      </c>
      <c r="L131" s="24" t="s">
        <v>5</v>
      </c>
      <c r="M131" s="24" t="s">
        <v>6</v>
      </c>
      <c r="N131" s="24" t="s">
        <v>89</v>
      </c>
    </row>
    <row r="132" spans="2:25" x14ac:dyDescent="0.2">
      <c r="B132" s="23" t="s">
        <v>97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1"/>
      <c r="Q132" s="17"/>
    </row>
    <row r="133" spans="2:25" x14ac:dyDescent="0.2">
      <c r="B133" s="6" t="s">
        <v>9</v>
      </c>
      <c r="C133" s="10"/>
      <c r="D133" s="16">
        <f>D9</f>
        <v>1686</v>
      </c>
      <c r="E133" s="16">
        <f>E9</f>
        <v>1803</v>
      </c>
      <c r="F133" s="16">
        <f>F9</f>
        <v>1555</v>
      </c>
      <c r="G133" s="10">
        <v>1270</v>
      </c>
      <c r="H133" s="10">
        <v>1170</v>
      </c>
      <c r="I133" s="10">
        <v>938</v>
      </c>
      <c r="J133" s="10">
        <v>976</v>
      </c>
      <c r="K133" s="10">
        <v>1223</v>
      </c>
      <c r="L133" s="10">
        <v>2723</v>
      </c>
      <c r="M133" s="10">
        <v>2947</v>
      </c>
      <c r="N133" s="16">
        <f>N9</f>
        <v>2980</v>
      </c>
    </row>
    <row r="134" spans="2:25" x14ac:dyDescent="0.2">
      <c r="B134" s="6" t="s">
        <v>92</v>
      </c>
      <c r="C134" s="10"/>
      <c r="D134" s="6">
        <f>D37</f>
        <v>1853</v>
      </c>
      <c r="E134" s="6">
        <f>E37</f>
        <v>1997</v>
      </c>
      <c r="F134" s="6">
        <f>F37</f>
        <v>1887</v>
      </c>
      <c r="G134" s="10">
        <v>1807</v>
      </c>
      <c r="H134" s="10">
        <v>1772</v>
      </c>
      <c r="I134" s="10">
        <v>1582</v>
      </c>
      <c r="J134" s="10">
        <v>1502</v>
      </c>
      <c r="K134" s="10">
        <v>1729</v>
      </c>
      <c r="L134" s="10">
        <v>2161</v>
      </c>
      <c r="M134" s="10">
        <v>2600</v>
      </c>
      <c r="N134" s="6">
        <f>N37</f>
        <v>3120</v>
      </c>
    </row>
    <row r="135" spans="2:25" x14ac:dyDescent="0.2">
      <c r="B135" s="6" t="s">
        <v>39</v>
      </c>
      <c r="C135" s="10" t="s">
        <v>90</v>
      </c>
      <c r="D135" s="6">
        <f>D69</f>
        <v>3531</v>
      </c>
      <c r="E135" s="6">
        <f>E69</f>
        <v>4172</v>
      </c>
      <c r="F135" s="6">
        <f>F69</f>
        <v>4184</v>
      </c>
      <c r="G135" s="10">
        <v>4104</v>
      </c>
      <c r="H135" s="10">
        <v>4055</v>
      </c>
      <c r="I135" s="10">
        <v>3601</v>
      </c>
      <c r="J135" s="10">
        <v>3586</v>
      </c>
      <c r="K135" s="10">
        <v>3968</v>
      </c>
      <c r="L135" s="10">
        <v>4997</v>
      </c>
      <c r="M135" s="10">
        <v>5451</v>
      </c>
      <c r="N135" s="6">
        <f>N69</f>
        <v>6455</v>
      </c>
    </row>
    <row r="136" spans="2:25" x14ac:dyDescent="0.2">
      <c r="B136" s="6" t="s">
        <v>50</v>
      </c>
      <c r="C136" s="10" t="s">
        <v>90</v>
      </c>
      <c r="D136" s="6">
        <f>D77</f>
        <v>2021</v>
      </c>
      <c r="E136" s="6">
        <f>E77</f>
        <v>2858</v>
      </c>
      <c r="F136" s="6">
        <f>F77</f>
        <v>2697</v>
      </c>
      <c r="G136" s="10">
        <v>2305</v>
      </c>
      <c r="H136" s="10">
        <v>2228</v>
      </c>
      <c r="I136" s="10">
        <v>1878</v>
      </c>
      <c r="J136" s="10">
        <v>1551</v>
      </c>
      <c r="K136" s="10">
        <v>1630</v>
      </c>
      <c r="L136" s="10">
        <v>1803</v>
      </c>
      <c r="M136" s="10">
        <v>1860</v>
      </c>
      <c r="N136" s="6">
        <f>N77</f>
        <v>1953</v>
      </c>
    </row>
    <row r="137" spans="2:25" x14ac:dyDescent="0.2">
      <c r="B137" s="6" t="s">
        <v>53</v>
      </c>
      <c r="C137" s="10" t="s">
        <v>90</v>
      </c>
      <c r="D137" s="6">
        <f>D87</f>
        <v>3310</v>
      </c>
      <c r="E137" s="6">
        <f>E87</f>
        <v>3305</v>
      </c>
      <c r="F137" s="6">
        <f>F87</f>
        <v>3172</v>
      </c>
      <c r="G137" s="10">
        <v>2137</v>
      </c>
      <c r="H137" s="10">
        <v>2151</v>
      </c>
      <c r="I137" s="10">
        <v>1793</v>
      </c>
      <c r="J137" s="10">
        <v>1568</v>
      </c>
      <c r="K137" s="10">
        <v>1428</v>
      </c>
      <c r="L137" s="10">
        <v>1456</v>
      </c>
      <c r="M137" s="10">
        <v>1527</v>
      </c>
      <c r="N137" s="6">
        <f>N87</f>
        <v>1660</v>
      </c>
    </row>
    <row r="138" spans="2:25" x14ac:dyDescent="0.2">
      <c r="B138" s="6" t="s">
        <v>60</v>
      </c>
      <c r="C138" s="10" t="s">
        <v>90</v>
      </c>
      <c r="D138" s="6">
        <f>D97</f>
        <v>2377</v>
      </c>
      <c r="E138" s="6">
        <f>E97</f>
        <v>2940</v>
      </c>
      <c r="F138" s="6">
        <f>F97</f>
        <v>2809</v>
      </c>
      <c r="G138" s="10">
        <v>2534</v>
      </c>
      <c r="H138" s="10">
        <v>2359</v>
      </c>
      <c r="I138" s="10">
        <v>2036</v>
      </c>
      <c r="J138" s="10">
        <v>1683</v>
      </c>
      <c r="K138" s="10">
        <v>1399</v>
      </c>
      <c r="L138" s="10">
        <v>1313</v>
      </c>
      <c r="M138" s="10">
        <v>1233</v>
      </c>
      <c r="N138" s="6">
        <f>N97</f>
        <v>1270</v>
      </c>
    </row>
    <row r="139" spans="2:25" x14ac:dyDescent="0.2">
      <c r="B139" s="6" t="s">
        <v>62</v>
      </c>
      <c r="C139" s="10" t="s">
        <v>90</v>
      </c>
      <c r="D139" s="6">
        <f>D125</f>
        <v>3134</v>
      </c>
      <c r="E139" s="6">
        <f>E125</f>
        <v>3993</v>
      </c>
      <c r="F139" s="6">
        <f>F125</f>
        <v>3630</v>
      </c>
      <c r="G139" s="10">
        <v>3319</v>
      </c>
      <c r="H139" s="10">
        <v>3112</v>
      </c>
      <c r="I139" s="10">
        <v>2656</v>
      </c>
      <c r="J139" s="10">
        <v>2244</v>
      </c>
      <c r="K139" s="10">
        <v>1941</v>
      </c>
      <c r="L139" s="10">
        <v>1944</v>
      </c>
      <c r="M139" s="10">
        <v>1954</v>
      </c>
      <c r="N139" s="6">
        <f>N125</f>
        <v>2016</v>
      </c>
    </row>
    <row r="140" spans="2:25" ht="15.75" x14ac:dyDescent="0.25">
      <c r="B140" s="14" t="s">
        <v>82</v>
      </c>
      <c r="C140" s="10"/>
      <c r="D140" s="22">
        <f>SUM(D133:D139)</f>
        <v>17912</v>
      </c>
      <c r="E140" s="22">
        <f>SUM(E133:E139)</f>
        <v>21068</v>
      </c>
      <c r="F140" s="22">
        <f>SUM(F133:F139)</f>
        <v>19934</v>
      </c>
      <c r="G140" s="22">
        <f t="shared" ref="G140:N140" si="8">SUM(G133:G139)</f>
        <v>17476</v>
      </c>
      <c r="H140" s="22">
        <f t="shared" si="8"/>
        <v>16847</v>
      </c>
      <c r="I140" s="22">
        <f t="shared" si="8"/>
        <v>14484</v>
      </c>
      <c r="J140" s="22">
        <f t="shared" si="8"/>
        <v>13110</v>
      </c>
      <c r="K140" s="22">
        <f t="shared" si="8"/>
        <v>13318</v>
      </c>
      <c r="L140" s="22">
        <f t="shared" si="8"/>
        <v>16397</v>
      </c>
      <c r="M140" s="22">
        <f t="shared" si="8"/>
        <v>17572</v>
      </c>
      <c r="N140" s="22">
        <f t="shared" si="8"/>
        <v>19454</v>
      </c>
    </row>
    <row r="141" spans="2:25" x14ac:dyDescent="0.2">
      <c r="B141" s="6"/>
      <c r="C141" s="6"/>
      <c r="D141" s="6"/>
      <c r="E141" s="6"/>
      <c r="F141" s="6"/>
      <c r="G141" s="10"/>
      <c r="H141" s="10"/>
      <c r="I141" s="10"/>
      <c r="J141" s="10"/>
      <c r="K141" s="10"/>
      <c r="L141" s="10"/>
      <c r="M141" s="10"/>
      <c r="N141" s="6"/>
    </row>
    <row r="142" spans="2:25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25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25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R144" s="8"/>
      <c r="S144" s="8"/>
      <c r="T144" s="8"/>
      <c r="U144" s="8"/>
      <c r="V144" s="8"/>
      <c r="W144" s="8"/>
      <c r="X144" s="8"/>
      <c r="Y144" s="8"/>
    </row>
    <row r="145" spans="2:24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1"/>
      <c r="R145" s="1"/>
      <c r="S145" s="1"/>
      <c r="T145" s="1"/>
      <c r="U145" s="1"/>
      <c r="V145" s="1"/>
      <c r="W145" s="1"/>
      <c r="X145" s="1"/>
    </row>
    <row r="146" spans="2:24" ht="15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P146" s="2"/>
      <c r="Q146" s="1"/>
      <c r="R146" s="1"/>
      <c r="S146" s="1"/>
      <c r="T146" s="1"/>
      <c r="U146" s="1"/>
      <c r="V146" s="1"/>
      <c r="W146" s="1"/>
      <c r="X146" s="1"/>
    </row>
    <row r="147" spans="2:24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1"/>
      <c r="R147" s="1"/>
      <c r="S147" s="1"/>
      <c r="T147" s="1"/>
      <c r="U147" s="1"/>
      <c r="V147" s="1"/>
      <c r="W147" s="1"/>
      <c r="X147" s="1"/>
    </row>
    <row r="148" spans="2:24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1"/>
      <c r="R148" s="1"/>
      <c r="S148" s="1"/>
      <c r="T148" s="1"/>
      <c r="U148" s="1"/>
      <c r="V148" s="1"/>
      <c r="W148" s="1"/>
      <c r="X148" s="1"/>
    </row>
    <row r="149" spans="2:24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Q149" s="1"/>
      <c r="R149" s="1"/>
      <c r="S149" s="1"/>
      <c r="T149" s="1"/>
      <c r="U149" s="1"/>
      <c r="V149" s="1"/>
      <c r="W149" s="1"/>
      <c r="X149" s="1"/>
    </row>
    <row r="150" spans="2:24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Q150" s="1"/>
      <c r="R150" s="1"/>
      <c r="S150" s="1"/>
      <c r="T150" s="1"/>
      <c r="U150" s="1"/>
      <c r="V150" s="1"/>
      <c r="W150" s="1"/>
      <c r="X150" s="1"/>
    </row>
    <row r="151" spans="2:24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1"/>
      <c r="R151" s="1"/>
      <c r="S151" s="1"/>
      <c r="T151" s="1"/>
      <c r="U151" s="1"/>
      <c r="V151" s="1"/>
      <c r="W151" s="1"/>
      <c r="X151" s="1"/>
    </row>
    <row r="152" spans="2:24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Q152" s="1"/>
      <c r="R152" s="1"/>
      <c r="S152" s="1"/>
      <c r="T152" s="1"/>
      <c r="U152" s="1"/>
      <c r="V152" s="1"/>
      <c r="W152" s="1"/>
      <c r="X152" s="1"/>
    </row>
    <row r="153" spans="2:24" ht="15.75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P153" s="3"/>
      <c r="Q153" s="1"/>
      <c r="R153" s="1"/>
      <c r="S153" s="1"/>
      <c r="T153" s="1"/>
      <c r="U153" s="1"/>
      <c r="V153" s="1"/>
      <c r="W153" s="1"/>
      <c r="X153" s="1"/>
    </row>
    <row r="154" spans="2:24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24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24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24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24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24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24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20.25" x14ac:dyDescent="0.3">
      <c r="B182" s="9" t="s">
        <v>98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x14ac:dyDescent="0.2">
      <c r="B184" s="6"/>
      <c r="C184" s="6"/>
      <c r="D184" s="19" t="s">
        <v>94</v>
      </c>
      <c r="E184" s="19" t="s">
        <v>95</v>
      </c>
      <c r="F184" s="19" t="s">
        <v>96</v>
      </c>
      <c r="G184" s="19" t="s">
        <v>0</v>
      </c>
      <c r="H184" s="19" t="s">
        <v>1</v>
      </c>
      <c r="I184" s="19" t="s">
        <v>2</v>
      </c>
      <c r="J184" s="19" t="s">
        <v>3</v>
      </c>
      <c r="K184" s="19" t="s">
        <v>4</v>
      </c>
      <c r="L184" s="19" t="s">
        <v>5</v>
      </c>
      <c r="M184" s="19" t="s">
        <v>6</v>
      </c>
      <c r="N184" s="19" t="s">
        <v>89</v>
      </c>
    </row>
    <row r="185" spans="2:14" x14ac:dyDescent="0.2">
      <c r="B185" s="6" t="s">
        <v>35</v>
      </c>
      <c r="C185" s="6"/>
      <c r="D185" s="6">
        <v>153</v>
      </c>
      <c r="E185" s="6">
        <v>158</v>
      </c>
      <c r="F185" s="6">
        <v>161</v>
      </c>
      <c r="G185" s="10">
        <v>180</v>
      </c>
      <c r="H185" s="10">
        <v>168</v>
      </c>
      <c r="I185" s="10">
        <v>131</v>
      </c>
      <c r="J185" s="10">
        <v>112</v>
      </c>
      <c r="K185" s="10">
        <v>107</v>
      </c>
      <c r="L185" s="10">
        <v>114</v>
      </c>
      <c r="M185" s="10">
        <v>128</v>
      </c>
      <c r="N185" s="6">
        <v>134</v>
      </c>
    </row>
    <row r="186" spans="2:14" x14ac:dyDescent="0.2">
      <c r="B186" s="6" t="s">
        <v>36</v>
      </c>
      <c r="C186" s="6"/>
      <c r="D186" s="6">
        <v>118</v>
      </c>
      <c r="E186" s="6">
        <v>135</v>
      </c>
      <c r="F186" s="6">
        <v>128</v>
      </c>
      <c r="G186" s="10">
        <v>130</v>
      </c>
      <c r="H186" s="10">
        <v>122</v>
      </c>
      <c r="I186" s="10">
        <v>101</v>
      </c>
      <c r="J186" s="10">
        <v>78</v>
      </c>
      <c r="K186" s="10">
        <v>52</v>
      </c>
      <c r="L186" s="10">
        <v>69</v>
      </c>
      <c r="M186" s="10">
        <v>47</v>
      </c>
      <c r="N186" s="6">
        <v>43</v>
      </c>
    </row>
    <row r="187" spans="2:14" x14ac:dyDescent="0.2">
      <c r="B187" s="6" t="s">
        <v>37</v>
      </c>
      <c r="C187" s="6"/>
      <c r="D187" s="6">
        <v>153</v>
      </c>
      <c r="E187" s="6">
        <v>162</v>
      </c>
      <c r="F187" s="6">
        <v>186</v>
      </c>
      <c r="G187" s="10">
        <v>237</v>
      </c>
      <c r="H187" s="10">
        <v>235</v>
      </c>
      <c r="I187" s="10">
        <v>164</v>
      </c>
      <c r="J187" s="10">
        <v>137</v>
      </c>
      <c r="K187" s="10">
        <v>106</v>
      </c>
      <c r="L187" s="10">
        <v>111</v>
      </c>
      <c r="M187" s="10">
        <v>138</v>
      </c>
      <c r="N187" s="6">
        <v>193</v>
      </c>
    </row>
    <row r="188" spans="2:14" x14ac:dyDescent="0.2">
      <c r="B188" s="6" t="s">
        <v>38</v>
      </c>
      <c r="C188" s="6"/>
      <c r="D188" s="6">
        <v>356</v>
      </c>
      <c r="E188" s="6">
        <v>444</v>
      </c>
      <c r="F188" s="6">
        <v>428</v>
      </c>
      <c r="G188" s="10">
        <v>396</v>
      </c>
      <c r="H188" s="10">
        <v>392</v>
      </c>
      <c r="I188" s="10">
        <v>347</v>
      </c>
      <c r="J188" s="10">
        <v>277</v>
      </c>
      <c r="K188" s="10">
        <v>232</v>
      </c>
      <c r="L188" s="10">
        <v>250</v>
      </c>
      <c r="M188" s="10">
        <v>320</v>
      </c>
      <c r="N188" s="6">
        <v>459</v>
      </c>
    </row>
    <row r="189" spans="2:14" x14ac:dyDescent="0.2">
      <c r="B189" s="11" t="s">
        <v>39</v>
      </c>
      <c r="C189" s="6"/>
      <c r="D189" s="6">
        <v>1592</v>
      </c>
      <c r="E189" s="6">
        <v>1778</v>
      </c>
      <c r="F189" s="6">
        <v>1812</v>
      </c>
      <c r="G189" s="10">
        <v>1473</v>
      </c>
      <c r="H189" s="10">
        <v>1470</v>
      </c>
      <c r="I189" s="10">
        <v>1249</v>
      </c>
      <c r="J189" s="10">
        <v>1531</v>
      </c>
      <c r="K189" s="10">
        <v>2068</v>
      </c>
      <c r="L189" s="10">
        <v>3022</v>
      </c>
      <c r="M189" s="10">
        <v>3341</v>
      </c>
      <c r="N189" s="6">
        <v>3809</v>
      </c>
    </row>
    <row r="190" spans="2:14" x14ac:dyDescent="0.2">
      <c r="B190" s="6" t="s">
        <v>40</v>
      </c>
      <c r="C190" s="6"/>
      <c r="D190" s="6">
        <v>90</v>
      </c>
      <c r="E190" s="6">
        <v>121</v>
      </c>
      <c r="F190" s="6">
        <v>80</v>
      </c>
      <c r="G190" s="10">
        <v>103</v>
      </c>
      <c r="H190" s="10">
        <v>97</v>
      </c>
      <c r="I190" s="10">
        <v>64</v>
      </c>
      <c r="J190" s="10">
        <v>41</v>
      </c>
      <c r="K190" s="10">
        <v>21</v>
      </c>
      <c r="L190" s="10">
        <v>15</v>
      </c>
      <c r="M190" s="10">
        <v>21</v>
      </c>
      <c r="N190" s="6">
        <v>24</v>
      </c>
    </row>
    <row r="191" spans="2:14" x14ac:dyDescent="0.2">
      <c r="B191" s="6" t="s">
        <v>41</v>
      </c>
      <c r="C191" s="6"/>
      <c r="D191" s="6">
        <v>137</v>
      </c>
      <c r="E191" s="6">
        <v>206</v>
      </c>
      <c r="F191" s="6">
        <v>221</v>
      </c>
      <c r="G191" s="10">
        <v>253</v>
      </c>
      <c r="H191" s="10">
        <v>233</v>
      </c>
      <c r="I191" s="10">
        <v>224</v>
      </c>
      <c r="J191" s="10">
        <v>174</v>
      </c>
      <c r="K191" s="10">
        <v>131</v>
      </c>
      <c r="L191" s="10">
        <v>116</v>
      </c>
      <c r="M191" s="10">
        <v>108</v>
      </c>
      <c r="N191" s="6">
        <v>144</v>
      </c>
    </row>
    <row r="192" spans="2:14" x14ac:dyDescent="0.2">
      <c r="B192" s="6" t="s">
        <v>42</v>
      </c>
      <c r="C192" s="6"/>
      <c r="D192" s="6">
        <v>164</v>
      </c>
      <c r="E192" s="6">
        <v>185</v>
      </c>
      <c r="F192" s="6">
        <v>176</v>
      </c>
      <c r="G192" s="10">
        <v>206</v>
      </c>
      <c r="H192" s="10">
        <v>184</v>
      </c>
      <c r="I192" s="10">
        <v>169</v>
      </c>
      <c r="J192" s="10">
        <v>123</v>
      </c>
      <c r="K192" s="10">
        <v>104</v>
      </c>
      <c r="L192" s="10">
        <v>77</v>
      </c>
      <c r="M192" s="10">
        <v>80</v>
      </c>
      <c r="N192" s="6">
        <v>92</v>
      </c>
    </row>
    <row r="193" spans="2:14" x14ac:dyDescent="0.2">
      <c r="B193" s="6" t="s">
        <v>43</v>
      </c>
      <c r="C193" s="6"/>
      <c r="D193" s="6">
        <v>54</v>
      </c>
      <c r="E193" s="6">
        <v>79</v>
      </c>
      <c r="F193" s="6">
        <v>65</v>
      </c>
      <c r="G193" s="10">
        <v>47</v>
      </c>
      <c r="H193" s="10">
        <v>45</v>
      </c>
      <c r="I193" s="10">
        <v>34</v>
      </c>
      <c r="J193" s="10">
        <v>23</v>
      </c>
      <c r="K193" s="10">
        <v>13</v>
      </c>
      <c r="L193" s="10">
        <v>10</v>
      </c>
      <c r="M193" s="10">
        <v>11</v>
      </c>
      <c r="N193" s="6">
        <v>46</v>
      </c>
    </row>
    <row r="194" spans="2:14" x14ac:dyDescent="0.2">
      <c r="B194" s="6" t="s">
        <v>44</v>
      </c>
      <c r="C194" s="6"/>
      <c r="D194" s="6">
        <v>134</v>
      </c>
      <c r="E194" s="6">
        <v>160</v>
      </c>
      <c r="F194" s="6">
        <v>136</v>
      </c>
      <c r="G194" s="10">
        <v>127</v>
      </c>
      <c r="H194" s="10">
        <v>122</v>
      </c>
      <c r="I194" s="10">
        <v>120</v>
      </c>
      <c r="J194" s="10">
        <v>111</v>
      </c>
      <c r="K194" s="10">
        <v>125</v>
      </c>
      <c r="L194" s="10">
        <v>147</v>
      </c>
      <c r="M194" s="10">
        <v>126</v>
      </c>
      <c r="N194" s="6">
        <v>157</v>
      </c>
    </row>
    <row r="195" spans="2:14" x14ac:dyDescent="0.2">
      <c r="B195" s="6" t="s">
        <v>45</v>
      </c>
      <c r="C195" s="6"/>
      <c r="D195" s="6">
        <v>59</v>
      </c>
      <c r="E195" s="6">
        <v>95</v>
      </c>
      <c r="F195" s="6">
        <v>70</v>
      </c>
      <c r="G195" s="10">
        <v>102</v>
      </c>
      <c r="H195" s="10">
        <v>110</v>
      </c>
      <c r="I195" s="10">
        <v>103</v>
      </c>
      <c r="J195" s="10">
        <v>87</v>
      </c>
      <c r="K195" s="10">
        <v>76</v>
      </c>
      <c r="L195" s="10">
        <v>96</v>
      </c>
      <c r="M195" s="10">
        <v>135</v>
      </c>
      <c r="N195" s="6">
        <v>213</v>
      </c>
    </row>
    <row r="196" spans="2:14" x14ac:dyDescent="0.2">
      <c r="B196" s="6" t="s">
        <v>46</v>
      </c>
      <c r="C196" s="6"/>
      <c r="D196" s="6">
        <v>54</v>
      </c>
      <c r="E196" s="6">
        <v>67</v>
      </c>
      <c r="F196" s="6">
        <v>85</v>
      </c>
      <c r="G196" s="10">
        <v>82</v>
      </c>
      <c r="H196" s="10">
        <v>89</v>
      </c>
      <c r="I196" s="10">
        <v>66</v>
      </c>
      <c r="J196" s="10">
        <v>72</v>
      </c>
      <c r="K196" s="10">
        <v>74</v>
      </c>
      <c r="L196" s="10">
        <v>65</v>
      </c>
      <c r="M196" s="10">
        <v>62</v>
      </c>
      <c r="N196" s="6">
        <v>74</v>
      </c>
    </row>
    <row r="197" spans="2:14" x14ac:dyDescent="0.2">
      <c r="B197" s="6" t="s">
        <v>47</v>
      </c>
      <c r="C197" s="6"/>
      <c r="D197" s="6">
        <v>97</v>
      </c>
      <c r="E197" s="6">
        <v>122</v>
      </c>
      <c r="F197" s="6">
        <v>132</v>
      </c>
      <c r="G197" s="10">
        <v>141</v>
      </c>
      <c r="H197" s="10">
        <v>146</v>
      </c>
      <c r="I197" s="10">
        <v>139</v>
      </c>
      <c r="J197" s="10">
        <v>131</v>
      </c>
      <c r="K197" s="10">
        <v>151</v>
      </c>
      <c r="L197" s="10">
        <v>140</v>
      </c>
      <c r="M197" s="10">
        <v>144</v>
      </c>
      <c r="N197" s="6">
        <v>157</v>
      </c>
    </row>
    <row r="198" spans="2:14" x14ac:dyDescent="0.2">
      <c r="B198" s="6" t="s">
        <v>48</v>
      </c>
      <c r="C198" s="6"/>
      <c r="D198" s="6">
        <v>326</v>
      </c>
      <c r="E198" s="6">
        <v>418</v>
      </c>
      <c r="F198" s="6">
        <v>459</v>
      </c>
      <c r="G198" s="10">
        <v>567</v>
      </c>
      <c r="H198" s="10">
        <v>579</v>
      </c>
      <c r="I198" s="10">
        <v>641</v>
      </c>
      <c r="J198" s="10">
        <v>645</v>
      </c>
      <c r="K198" s="10">
        <v>683</v>
      </c>
      <c r="L198" s="10">
        <v>733</v>
      </c>
      <c r="M198" s="10">
        <v>752</v>
      </c>
      <c r="N198" s="6">
        <v>852</v>
      </c>
    </row>
    <row r="199" spans="2:14" x14ac:dyDescent="0.2">
      <c r="B199" s="6" t="s">
        <v>49</v>
      </c>
      <c r="C199" s="6"/>
      <c r="D199" s="6">
        <v>44</v>
      </c>
      <c r="E199" s="6">
        <v>42</v>
      </c>
      <c r="F199" s="6">
        <v>45</v>
      </c>
      <c r="G199" s="10">
        <v>60</v>
      </c>
      <c r="H199" s="10">
        <v>63</v>
      </c>
      <c r="I199" s="10">
        <v>49</v>
      </c>
      <c r="J199" s="10">
        <v>44</v>
      </c>
      <c r="K199" s="10">
        <v>25</v>
      </c>
      <c r="L199" s="10">
        <v>32</v>
      </c>
      <c r="M199" s="10">
        <v>38</v>
      </c>
      <c r="N199" s="6">
        <v>58</v>
      </c>
    </row>
    <row r="200" spans="2:14" x14ac:dyDescent="0.2">
      <c r="B200" s="6" t="s">
        <v>11</v>
      </c>
      <c r="C200" s="6"/>
      <c r="D200" s="22">
        <f>SUM(D185:D199)</f>
        <v>3531</v>
      </c>
      <c r="E200" s="22">
        <f>SUM(E185:E199)</f>
        <v>4172</v>
      </c>
      <c r="F200" s="22">
        <f>SUM(F185:F199)</f>
        <v>4184</v>
      </c>
      <c r="G200" s="22">
        <f t="shared" ref="G200:N200" si="9">SUM(G185:G199)</f>
        <v>4104</v>
      </c>
      <c r="H200" s="22">
        <f t="shared" si="9"/>
        <v>4055</v>
      </c>
      <c r="I200" s="22">
        <f t="shared" si="9"/>
        <v>3601</v>
      </c>
      <c r="J200" s="22">
        <f t="shared" si="9"/>
        <v>3586</v>
      </c>
      <c r="K200" s="22">
        <f t="shared" si="9"/>
        <v>3968</v>
      </c>
      <c r="L200" s="22">
        <f t="shared" si="9"/>
        <v>4997</v>
      </c>
      <c r="M200" s="22">
        <f t="shared" si="9"/>
        <v>5451</v>
      </c>
      <c r="N200" s="22">
        <f t="shared" si="9"/>
        <v>6455</v>
      </c>
    </row>
    <row r="201" spans="2:14" x14ac:dyDescent="0.2"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6"/>
    </row>
    <row r="202" spans="2:14" x14ac:dyDescent="0.2"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6"/>
    </row>
    <row r="203" spans="2:14" x14ac:dyDescent="0.2"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6"/>
    </row>
    <row r="204" spans="2:14" x14ac:dyDescent="0.2"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6"/>
    </row>
    <row r="205" spans="2:14" x14ac:dyDescent="0.2"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6"/>
    </row>
    <row r="206" spans="2:14" ht="15.75" x14ac:dyDescent="0.25"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6"/>
    </row>
    <row r="207" spans="2:14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20.25" x14ac:dyDescent="0.3">
      <c r="B208" s="6"/>
      <c r="C208" s="15"/>
      <c r="D208" s="15"/>
      <c r="E208" s="15"/>
      <c r="F208" s="15"/>
      <c r="G208" s="6"/>
      <c r="H208" s="6"/>
      <c r="I208" s="6"/>
      <c r="J208" s="6"/>
      <c r="K208" s="6"/>
      <c r="L208" s="6"/>
      <c r="M208" s="6"/>
      <c r="N208" s="6"/>
    </row>
    <row r="209" spans="2:17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7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4"/>
    </row>
    <row r="211" spans="2:17" x14ac:dyDescent="0.2">
      <c r="B211" s="6"/>
      <c r="C211" s="6"/>
      <c r="D211" s="6"/>
      <c r="E211" s="6"/>
      <c r="F211" s="6"/>
      <c r="G211" s="8"/>
      <c r="H211" s="8"/>
      <c r="I211" s="8"/>
      <c r="J211" s="8"/>
      <c r="K211" s="8"/>
      <c r="L211" s="8"/>
      <c r="M211" s="8"/>
      <c r="N211" s="8"/>
    </row>
    <row r="212" spans="2:17" x14ac:dyDescent="0.2"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6"/>
    </row>
    <row r="213" spans="2:17" ht="15.75" x14ac:dyDescent="0.25"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6"/>
    </row>
    <row r="214" spans="2:17" x14ac:dyDescent="0.2"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6"/>
    </row>
    <row r="215" spans="2:17" x14ac:dyDescent="0.2"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6"/>
    </row>
    <row r="216" spans="2:17" x14ac:dyDescent="0.2"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6"/>
    </row>
    <row r="217" spans="2:17" x14ac:dyDescent="0.2"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6"/>
    </row>
    <row r="218" spans="2:17" x14ac:dyDescent="0.2"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6"/>
    </row>
    <row r="219" spans="2:17" x14ac:dyDescent="0.2"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6"/>
    </row>
    <row r="220" spans="2:17" ht="15.75" x14ac:dyDescent="0.25"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6"/>
    </row>
    <row r="221" spans="2:17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7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7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7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</sheetData>
  <phoneticPr fontId="2" type="noConversion"/>
  <pageMargins left="0.55118110236220474" right="0.55118110236220474" top="0.78740157480314965" bottom="0.78740157480314965" header="0.51181102362204722" footer="0.51181102362204722"/>
  <pageSetup paperSize="9" scale="25" orientation="portrait" horizontalDpi="4294967295" r:id="rId1"/>
  <headerFooter alignWithMargins="0">
    <oddFooter>&amp;L&amp;"Times New Roman,Regular"&amp;8&amp;Z&amp;F&amp;C&amp;8&amp;D&amp;R&amp;"Times New Roman,Bold Italic"&amp;8Čedomir Miler</oddFooter>
  </headerFooter>
  <rowBreaks count="1" manualBreakCount="1">
    <brk id="127" max="16383" man="1"/>
  </rowBreaks>
  <ignoredErrors>
    <ignoredError sqref="K12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POPIS STANOVNIŠTVA</vt:lpstr>
      <vt:lpstr>Sheet1</vt:lpstr>
      <vt:lpstr>Sheet3</vt:lpstr>
      <vt:lpstr>Sheet4</vt:lpstr>
      <vt:lpstr>Sheet5</vt:lpstr>
      <vt:lpstr>Sheet6</vt:lpstr>
    </vt:vector>
  </TitlesOfParts>
  <Company>Ponikev d.o.o.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 Hržic</dc:creator>
  <cp:lastModifiedBy>Andrija Frlan</cp:lastModifiedBy>
  <cp:lastPrinted>2015-02-11T10:42:30Z</cp:lastPrinted>
  <dcterms:created xsi:type="dcterms:W3CDTF">2003-01-16T11:57:40Z</dcterms:created>
  <dcterms:modified xsi:type="dcterms:W3CDTF">2020-11-27T12:28:13Z</dcterms:modified>
</cp:coreProperties>
</file>