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adkrk-my.sharepoint.com/personal/cedomir_miler_grad-krk_hr/Documents/Documents/GRAD KRK/001_INFORMATIKA/IS GRADA KRKA/PAMETAN GRAD/PROJEKT 1 - NOVA WEB STRANICA/PODACI ZA VIZUALIZACIJU/PRORACUN/"/>
    </mc:Choice>
  </mc:AlternateContent>
  <xr:revisionPtr revIDLastSave="17" documentId="8_{DF2652C5-6D5E-44C7-AD79-A719BD4AE687}" xr6:coauthVersionLast="45" xr6:coauthVersionMax="45" xr10:uidLastSave="{20194102-A7F8-492F-A7F7-800061DB30C0}"/>
  <bookViews>
    <workbookView xWindow="28680" yWindow="-120" windowWidth="29040" windowHeight="17640" xr2:uid="{00000000-000D-0000-FFFF-FFFF00000000}"/>
  </bookViews>
  <sheets>
    <sheet name="PRIHODI I PRIMICI" sheetId="11" r:id="rId1"/>
    <sheet name="RASHODI I IZDACI" sheetId="12" r:id="rId2"/>
    <sheet name="RASHODI PO KORISNICIM" sheetId="13" r:id="rId3"/>
    <sheet name="RASHODI PO PROGRAMI" sheetId="14" r:id="rId4"/>
    <sheet name="ODRŽ. KOM. INFRASTRUKTURE" sheetId="15" r:id="rId5"/>
    <sheet name="DRUŠTVENE DJELATNOSTI" sheetId="1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7" i="14" l="1"/>
  <c r="I7" i="13"/>
  <c r="M7" i="12"/>
  <c r="N9" i="15" l="1"/>
  <c r="N7" i="15"/>
  <c r="N8" i="15"/>
  <c r="I9" i="13"/>
  <c r="M10" i="12"/>
  <c r="I10" i="13"/>
  <c r="N10" i="15"/>
  <c r="L10" i="11" l="1"/>
  <c r="I8" i="13"/>
  <c r="V8" i="14"/>
  <c r="V9" i="14"/>
  <c r="L7" i="16" l="1"/>
  <c r="L8" i="16"/>
  <c r="L9" i="16"/>
  <c r="L10" i="16"/>
  <c r="M6" i="12"/>
  <c r="L6" i="11"/>
  <c r="L7" i="11"/>
  <c r="M8" i="12" l="1"/>
  <c r="L8" i="11"/>
  <c r="M9" i="12"/>
  <c r="V10" i="14"/>
  <c r="L9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tc={9987185B-A658-43D2-9E5F-682B0B974639}</author>
  </authors>
  <commentList>
    <comment ref="J5" authorId="0" shapeId="0" xr:uid="{9987185B-A658-43D2-9E5F-682B0B974639}">
      <text>
        <t>[Threaded comment]
Your version of Excel allows you to read this threaded comment; however, any edits to it will get removed if the file is opened in a newer version of Excel. Learn more: https://go.microsoft.com/fwlink/?linkid=870924
Comment:
    pomoći i donacije</t>
      </text>
    </comment>
  </commentList>
</comments>
</file>

<file path=xl/sharedStrings.xml><?xml version="1.0" encoding="utf-8"?>
<sst xmlns="http://schemas.openxmlformats.org/spreadsheetml/2006/main" count="160" uniqueCount="70">
  <si>
    <t>1001  JAVNA UPRAVA I ADMINISTRACIJA</t>
  </si>
  <si>
    <t>1002  FINANCIJSKI POSLOVI I OBVEZE</t>
  </si>
  <si>
    <t>1003  RAZVOJ CIVILNOG DRUŠTVA</t>
  </si>
  <si>
    <t>1004  ODRŽAVANJE I GRADNJA KOMUNALNE INFRASTRUKTURE</t>
  </si>
  <si>
    <t>1005  SUSTAV VODOOPSKRBE, ODVODNJE I ZAŠTITE VODA</t>
  </si>
  <si>
    <t>1006  ZAŠTITA OKOLIŠA I GOSPODARENJE OTPADOM</t>
  </si>
  <si>
    <t>1007  ODRŽAVANJE POSLOVNIH I STAMBENIH OBJEKATA I DRUŠTVENIH DOMOVA</t>
  </si>
  <si>
    <t>1008  OSNOVNO, SREDNJOŠKOLSKO I VISOKO OBRAZOVANJE</t>
  </si>
  <si>
    <t>1009  SPORT, REKREACIJA, KULTURA I OSTALO</t>
  </si>
  <si>
    <t>1010  ZAŠTITA, OČUVANJE, UNAPREĐENJE ZDRAVLJA I SOCIJALNA SKRB</t>
  </si>
  <si>
    <t>1011  IZGRADNJA I ODRŽAVANJE OBALE I OBALNOG POJASA</t>
  </si>
  <si>
    <t>1012  JAČANJE GOSPODARSTVA, POLJOPRIVREDE I TURIZMA</t>
  </si>
  <si>
    <t>1013  PROSTORNO UREĐENJE</t>
  </si>
  <si>
    <t>1014  RAZVOJNI PROJEKTI I PROJEKTI POTICANJA ENERGETSKE UČINKOVITOSTI</t>
  </si>
  <si>
    <t>PRIHODI I PRIMICI</t>
  </si>
  <si>
    <t>prihodi od poreza</t>
  </si>
  <si>
    <t>prihodi od imovine</t>
  </si>
  <si>
    <t>od upravnih prist. i po pos. prop. (kom.nakn. i dopr.)</t>
  </si>
  <si>
    <t>ostalo</t>
  </si>
  <si>
    <t>od prodaje nefin.imovine</t>
  </si>
  <si>
    <t>od fin.imovine i zaduživanja</t>
  </si>
  <si>
    <t>višak prihoda preth.god.</t>
  </si>
  <si>
    <t xml:space="preserve">ODRŽAVANJE NERAZVRSTANIH CESTA    </t>
  </si>
  <si>
    <t xml:space="preserve">ODRŽAVANJE GROBLJA                     </t>
  </si>
  <si>
    <t>DRUŠTVENE DJELATNOSTI</t>
  </si>
  <si>
    <t>OSNOVNO I SREDNJE ŠKOLSKO OBRAZOVANJE</t>
  </si>
  <si>
    <t>SPORT REKREACIJA KULTURA</t>
  </si>
  <si>
    <t>ZAŠTITA I UNAPREĐENJE ZDRAVLJA I SOCIJALNA SKRB</t>
  </si>
  <si>
    <t>KNJIŽNIČNA DJELATNOST</t>
  </si>
  <si>
    <t>KULTURNA DJELATNOST</t>
  </si>
  <si>
    <t>PREDŠKOLSKI ODGOJ</t>
  </si>
  <si>
    <t xml:space="preserve">ZAŠTITA I SPAŠAVANJE </t>
  </si>
  <si>
    <t>RAZVOJ CIVILNOG DRUŠTVA</t>
  </si>
  <si>
    <t>5001  ORGANIZIRANJE I PROVOĐENJE ZAŠTITE I SPAŠAVANJA</t>
  </si>
  <si>
    <t>2018.</t>
  </si>
  <si>
    <t>2019.</t>
  </si>
  <si>
    <t>2017.</t>
  </si>
  <si>
    <t>UKUPNO</t>
  </si>
  <si>
    <t>RASHODI I IZDACI</t>
  </si>
  <si>
    <t>rashodi za zaposlene</t>
  </si>
  <si>
    <t>financijski rashodi</t>
  </si>
  <si>
    <t>pomoći</t>
  </si>
  <si>
    <t>subvencije</t>
  </si>
  <si>
    <t>naknade građanima i kućanstvima</t>
  </si>
  <si>
    <t>ostali rashodi</t>
  </si>
  <si>
    <t>za nefinancijsku imovinu</t>
  </si>
  <si>
    <t>za financijsku imovinu i otplatu kredita</t>
  </si>
  <si>
    <t>materijalni rashodi</t>
  </si>
  <si>
    <t>RASHODI PO KORISNICIMA</t>
  </si>
  <si>
    <t xml:space="preserve"> </t>
  </si>
  <si>
    <t>KOMUNALNA INFRASTRUKTURA</t>
  </si>
  <si>
    <t>RASHODI PO PROGRAMIMA</t>
  </si>
  <si>
    <t xml:space="preserve"> ODRŽAVANJE JAVNE RASVJETE                 </t>
  </si>
  <si>
    <t>2015.</t>
  </si>
  <si>
    <t>2016.</t>
  </si>
  <si>
    <t xml:space="preserve"> ODRŽAVANJE JAVNIH POVRŠINA</t>
  </si>
  <si>
    <t xml:space="preserve"> IZGRADNJA JAVNIH POVRŠINA</t>
  </si>
  <si>
    <t xml:space="preserve">IZGRADNJA NERAZVRSTANIH CESTA    </t>
  </si>
  <si>
    <t>PROŠIRENJE JAVNE RASVJETE</t>
  </si>
  <si>
    <t xml:space="preserve">PROŠIRENJE/UREĐENJE GROBLJA                     </t>
  </si>
  <si>
    <t>2001  KNJIŽNIČNA DJELATNOST</t>
  </si>
  <si>
    <t>3001  KULTURNA DJELATNOST</t>
  </si>
  <si>
    <t>4001  PREDŠKOLSKI ODGOJ</t>
  </si>
  <si>
    <t>OSTALA ODRŽAVANJA I GRADNJA KOM. INFRAST.</t>
  </si>
  <si>
    <t xml:space="preserve">GLAVA 00101 - Jedinstveni upravni odjel </t>
  </si>
  <si>
    <t>GLAVA 00102 - Gradska knjižnica</t>
  </si>
  <si>
    <t>GLAVA 00103 - Centar za kulturu grada Krka</t>
  </si>
  <si>
    <t xml:space="preserve">GLAVA 00105 - Javna vatrogasna postrojba grada Krka  </t>
  </si>
  <si>
    <t>PRIPREMANJE GRADNJE</t>
  </si>
  <si>
    <t>GLAVA 00104- Dječji vrtić “Katarina Frankopan”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</si>
</sst>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0\ _k_n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6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/>
    </xf>
    <xf numFmtId="4" fontId="4" fillId="0" borderId="0" xfId="0" applyNumberFormat="1" applyFont="1"/>
    <xf numFmtId="0" fontId="6" fillId="0" borderId="2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Border="1"/>
    <xf numFmtId="4" fontId="6" fillId="0" borderId="0" xfId="0" applyNumberFormat="1" applyFont="1"/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165" fontId="4" fillId="0" borderId="21" xfId="0" applyNumberFormat="1" applyFont="1" applyBorder="1" applyAlignment="1">
      <alignment vertical="center" wrapText="1"/>
    </xf>
    <xf numFmtId="165" fontId="4" fillId="0" borderId="17" xfId="0" applyNumberFormat="1" applyFont="1" applyBorder="1" applyAlignment="1">
      <alignment vertical="center" wrapText="1"/>
    </xf>
    <xf numFmtId="165" fontId="4" fillId="0" borderId="26" xfId="0" applyNumberFormat="1" applyFont="1" applyBorder="1" applyAlignment="1">
      <alignment vertical="center" wrapText="1"/>
    </xf>
    <xf numFmtId="165" fontId="4" fillId="0" borderId="27" xfId="0" applyNumberFormat="1" applyFont="1" applyBorder="1" applyAlignment="1">
      <alignment vertical="center" wrapText="1"/>
    </xf>
    <xf numFmtId="165" fontId="4" fillId="0" borderId="23" xfId="0" applyNumberFormat="1" applyFont="1" applyBorder="1" applyAlignment="1">
      <alignment vertical="center" wrapText="1"/>
    </xf>
    <xf numFmtId="165" fontId="4" fillId="0" borderId="24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right" vertical="center"/>
    </xf>
    <xf numFmtId="165" fontId="4" fillId="0" borderId="20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6" xfId="0" applyNumberFormat="1" applyFont="1" applyBorder="1" applyAlignment="1">
      <alignment horizontal="right" vertical="center"/>
    </xf>
    <xf numFmtId="165" fontId="4" fillId="0" borderId="24" xfId="0" applyNumberFormat="1" applyFont="1" applyBorder="1" applyAlignment="1">
      <alignment horizontal="right" vertical="center"/>
    </xf>
    <xf numFmtId="165" fontId="4" fillId="0" borderId="21" xfId="0" applyNumberFormat="1" applyFont="1" applyBorder="1" applyAlignment="1">
      <alignment horizontal="right" vertical="center"/>
    </xf>
    <xf numFmtId="165" fontId="4" fillId="0" borderId="17" xfId="0" applyNumberFormat="1" applyFont="1" applyBorder="1" applyAlignment="1">
      <alignment horizontal="right" vertical="center"/>
    </xf>
    <xf numFmtId="165" fontId="4" fillId="0" borderId="27" xfId="0" applyNumberFormat="1" applyFont="1" applyBorder="1" applyAlignment="1">
      <alignment horizontal="right" vertical="center"/>
    </xf>
    <xf numFmtId="165" fontId="4" fillId="0" borderId="24" xfId="0" applyNumberFormat="1" applyFont="1" applyBorder="1" applyAlignment="1">
      <alignment vertical="center"/>
    </xf>
    <xf numFmtId="165" fontId="4" fillId="0" borderId="19" xfId="0" applyNumberFormat="1" applyFont="1" applyBorder="1" applyAlignment="1">
      <alignment horizontal="right" vertical="center"/>
    </xf>
    <xf numFmtId="165" fontId="4" fillId="0" borderId="12" xfId="0" applyNumberFormat="1" applyFont="1" applyBorder="1" applyAlignment="1">
      <alignment horizontal="right" vertical="center"/>
    </xf>
    <xf numFmtId="165" fontId="4" fillId="0" borderId="2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5" fontId="4" fillId="0" borderId="21" xfId="1" applyNumberFormat="1" applyFont="1" applyBorder="1" applyAlignment="1">
      <alignment vertical="center"/>
    </xf>
    <xf numFmtId="165" fontId="4" fillId="0" borderId="17" xfId="1" applyNumberFormat="1" applyFont="1" applyBorder="1" applyAlignment="1">
      <alignment vertical="center"/>
    </xf>
    <xf numFmtId="165" fontId="4" fillId="0" borderId="27" xfId="1" applyNumberFormat="1" applyFont="1" applyBorder="1" applyAlignment="1">
      <alignment vertical="center"/>
    </xf>
    <xf numFmtId="0" fontId="5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165" fontId="4" fillId="0" borderId="17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65" fontId="4" fillId="0" borderId="17" xfId="0" applyNumberFormat="1" applyFont="1" applyBorder="1" applyAlignment="1"/>
    <xf numFmtId="165" fontId="4" fillId="0" borderId="18" xfId="0" applyNumberFormat="1" applyFont="1" applyBorder="1" applyAlignment="1"/>
    <xf numFmtId="165" fontId="4" fillId="0" borderId="16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165" fontId="8" fillId="0" borderId="12" xfId="1" applyNumberFormat="1" applyFont="1" applyBorder="1" applyAlignment="1">
      <alignment vertical="center"/>
    </xf>
    <xf numFmtId="165" fontId="8" fillId="0" borderId="25" xfId="1" applyNumberFormat="1" applyFont="1" applyBorder="1" applyAlignment="1">
      <alignment vertical="center"/>
    </xf>
    <xf numFmtId="165" fontId="8" fillId="0" borderId="22" xfId="0" applyNumberFormat="1" applyFont="1" applyBorder="1" applyAlignment="1">
      <alignment vertical="center" wrapText="1"/>
    </xf>
    <xf numFmtId="165" fontId="8" fillId="0" borderId="19" xfId="1" applyNumberFormat="1" applyFont="1" applyBorder="1" applyAlignment="1">
      <alignment vertical="center"/>
    </xf>
    <xf numFmtId="165" fontId="8" fillId="0" borderId="12" xfId="0" applyNumberFormat="1" applyFont="1" applyBorder="1" applyAlignment="1">
      <alignment vertical="center"/>
    </xf>
    <xf numFmtId="165" fontId="8" fillId="0" borderId="12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vertical="center"/>
    </xf>
    <xf numFmtId="165" fontId="9" fillId="0" borderId="14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horizontal="right" vertical="center"/>
    </xf>
    <xf numFmtId="165" fontId="9" fillId="0" borderId="15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/>
    <xf numFmtId="165" fontId="9" fillId="0" borderId="15" xfId="1" applyNumberFormat="1" applyFont="1" applyBorder="1" applyAlignment="1"/>
    <xf numFmtId="165" fontId="9" fillId="0" borderId="20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165" fontId="9" fillId="0" borderId="26" xfId="0" applyNumberFormat="1" applyFont="1" applyBorder="1" applyAlignment="1">
      <alignment vertical="center"/>
    </xf>
    <xf numFmtId="165" fontId="9" fillId="0" borderId="23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horizontal="right" vertical="center"/>
    </xf>
    <xf numFmtId="165" fontId="9" fillId="0" borderId="15" xfId="0" applyNumberFormat="1" applyFont="1" applyBorder="1" applyAlignment="1">
      <alignment horizontal="right" vertical="center"/>
    </xf>
    <xf numFmtId="165" fontId="9" fillId="0" borderId="14" xfId="0" applyNumberFormat="1" applyFont="1" applyBorder="1" applyAlignment="1">
      <alignment horizontal="right" vertical="center"/>
    </xf>
    <xf numFmtId="165" fontId="9" fillId="0" borderId="1" xfId="0" applyNumberFormat="1" applyFont="1" applyBorder="1" applyAlignment="1"/>
    <xf numFmtId="165" fontId="9" fillId="0" borderId="20" xfId="1" applyNumberFormat="1" applyFont="1" applyBorder="1" applyAlignment="1">
      <alignment horizontal="right" vertical="center"/>
    </xf>
    <xf numFmtId="165" fontId="9" fillId="0" borderId="26" xfId="1" applyNumberFormat="1" applyFont="1" applyBorder="1" applyAlignment="1">
      <alignment horizontal="right" vertical="center"/>
    </xf>
    <xf numFmtId="165" fontId="9" fillId="0" borderId="23" xfId="0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vertical="center"/>
    </xf>
    <xf numFmtId="165" fontId="9" fillId="0" borderId="26" xfId="1" applyNumberFormat="1" applyFont="1" applyBorder="1" applyAlignment="1">
      <alignment vertical="center"/>
    </xf>
    <xf numFmtId="165" fontId="9" fillId="0" borderId="20" xfId="1" applyNumberFormat="1" applyFont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165" fontId="9" fillId="0" borderId="23" xfId="0" applyNumberFormat="1" applyFont="1" applyBorder="1" applyAlignment="1">
      <alignment horizontal="right"/>
    </xf>
    <xf numFmtId="165" fontId="4" fillId="0" borderId="24" xfId="0" applyNumberFormat="1" applyFont="1" applyBorder="1" applyAlignment="1">
      <alignment horizontal="right"/>
    </xf>
    <xf numFmtId="165" fontId="9" fillId="0" borderId="12" xfId="0" applyNumberFormat="1" applyFont="1" applyBorder="1" applyAlignment="1">
      <alignment horizontal="right" vertical="center"/>
    </xf>
    <xf numFmtId="165" fontId="9" fillId="0" borderId="13" xfId="0" applyNumberFormat="1" applyFont="1" applyBorder="1" applyAlignment="1">
      <alignment horizontal="right" vertical="center"/>
    </xf>
    <xf numFmtId="165" fontId="9" fillId="0" borderId="22" xfId="0" applyNumberFormat="1" applyFont="1" applyBorder="1" applyAlignment="1">
      <alignment horizontal="right"/>
    </xf>
    <xf numFmtId="165" fontId="9" fillId="0" borderId="11" xfId="0" applyNumberFormat="1" applyFont="1" applyBorder="1" applyAlignment="1">
      <alignment horizontal="right" vertical="center"/>
    </xf>
    <xf numFmtId="165" fontId="9" fillId="0" borderId="12" xfId="0" applyNumberFormat="1" applyFont="1" applyBorder="1" applyAlignment="1"/>
    <xf numFmtId="165" fontId="9" fillId="0" borderId="19" xfId="0" applyNumberFormat="1" applyFont="1" applyBorder="1" applyAlignment="1">
      <alignment vertical="center"/>
    </xf>
    <xf numFmtId="165" fontId="4" fillId="0" borderId="30" xfId="0" applyNumberFormat="1" applyFont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right" vertical="center"/>
    </xf>
    <xf numFmtId="165" fontId="4" fillId="0" borderId="34" xfId="0" applyNumberFormat="1" applyFont="1" applyBorder="1" applyAlignment="1">
      <alignment horizontal="right" vertical="center"/>
    </xf>
    <xf numFmtId="165" fontId="8" fillId="0" borderId="11" xfId="0" applyNumberFormat="1" applyFont="1" applyBorder="1" applyAlignment="1">
      <alignment horizontal="right" vertical="center"/>
    </xf>
    <xf numFmtId="165" fontId="8" fillId="0" borderId="13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4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4" fillId="0" borderId="18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4" fillId="0" borderId="36" xfId="0" applyNumberFormat="1" applyFont="1" applyBorder="1" applyAlignment="1">
      <alignment horizontal="right" vertical="center"/>
    </xf>
    <xf numFmtId="165" fontId="9" fillId="0" borderId="37" xfId="0" applyNumberFormat="1" applyFont="1" applyBorder="1" applyAlignment="1">
      <alignment vertical="center"/>
    </xf>
    <xf numFmtId="165" fontId="9" fillId="0" borderId="22" xfId="0" applyNumberFormat="1" applyFont="1" applyBorder="1" applyAlignment="1">
      <alignment horizontal="right" vertical="center"/>
    </xf>
    <xf numFmtId="165" fontId="9" fillId="0" borderId="22" xfId="1" applyNumberFormat="1" applyFont="1" applyBorder="1" applyAlignment="1"/>
    <xf numFmtId="165" fontId="9" fillId="0" borderId="23" xfId="1" applyNumberFormat="1" applyFont="1" applyBorder="1" applyAlignment="1"/>
    <xf numFmtId="165" fontId="4" fillId="0" borderId="24" xfId="0" applyNumberFormat="1" applyFont="1" applyBorder="1" applyAlignment="1"/>
    <xf numFmtId="165" fontId="9" fillId="0" borderId="11" xfId="0" applyNumberFormat="1" applyFont="1" applyBorder="1" applyAlignment="1"/>
    <xf numFmtId="165" fontId="9" fillId="0" borderId="13" xfId="0" applyNumberFormat="1" applyFont="1" applyBorder="1" applyAlignment="1"/>
    <xf numFmtId="165" fontId="9" fillId="0" borderId="14" xfId="0" applyNumberFormat="1" applyFont="1" applyBorder="1" applyAlignment="1"/>
    <xf numFmtId="165" fontId="9" fillId="0" borderId="15" xfId="0" applyNumberFormat="1" applyFont="1" applyBorder="1" applyAlignment="1"/>
    <xf numFmtId="165" fontId="9" fillId="0" borderId="14" xfId="1" applyNumberFormat="1" applyFont="1" applyBorder="1" applyAlignment="1"/>
    <xf numFmtId="165" fontId="4" fillId="0" borderId="16" xfId="0" applyNumberFormat="1" applyFont="1" applyBorder="1" applyAlignment="1"/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Čedomir Miler" id="{E07B3147-A85E-48A1-85D3-9C469A92CD09}" userId="S::Cedomir.Miler@grad-krk.hr::41dd3b43-ffb0-4eeb-81fd-2978813fb30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5" dT="2020-11-17T13:37:05.52" personId="{E07B3147-A85E-48A1-85D3-9C469A92CD09}" id="{9987185B-A658-43D2-9E5F-682B0B974639}">
    <text>pomoći i donacije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A5FE1-A58E-4EB0-92E2-39356B59778D}">
  <dimension ref="A4:L29"/>
  <sheetViews>
    <sheetView tabSelected="1" workbookViewId="0">
      <selection activeCell="E14" sqref="E14"/>
    </sheetView>
  </sheetViews>
  <sheetFormatPr defaultColWidth="9.140625" defaultRowHeight="15.75" x14ac:dyDescent="0.25"/>
  <cols>
    <col min="1" max="2" width="3.7109375" style="1" customWidth="1"/>
    <col min="3" max="3" width="22.7109375" style="1" bestFit="1" customWidth="1"/>
    <col min="4" max="15" width="25.7109375" style="1" customWidth="1"/>
    <col min="16" max="16384" width="9.140625" style="1"/>
  </cols>
  <sheetData>
    <row r="4" spans="3:12" ht="16.5" thickBot="1" x14ac:dyDescent="0.3"/>
    <row r="5" spans="3:12" s="2" customFormat="1" ht="48" thickBot="1" x14ac:dyDescent="0.3">
      <c r="C5" s="8" t="s">
        <v>14</v>
      </c>
      <c r="D5" s="142" t="s">
        <v>15</v>
      </c>
      <c r="E5" s="143" t="s">
        <v>41</v>
      </c>
      <c r="F5" s="143" t="s">
        <v>16</v>
      </c>
      <c r="G5" s="144" t="s">
        <v>17</v>
      </c>
      <c r="H5" s="143" t="s">
        <v>18</v>
      </c>
      <c r="I5" s="143" t="s">
        <v>19</v>
      </c>
      <c r="J5" s="143" t="s">
        <v>20</v>
      </c>
      <c r="K5" s="145" t="s">
        <v>21</v>
      </c>
      <c r="L5" s="4" t="s">
        <v>37</v>
      </c>
    </row>
    <row r="6" spans="3:12" x14ac:dyDescent="0.25">
      <c r="C6" s="74" t="s">
        <v>53</v>
      </c>
      <c r="D6" s="114">
        <v>18124744.960000001</v>
      </c>
      <c r="E6" s="111">
        <v>15965232.1</v>
      </c>
      <c r="F6" s="111">
        <v>4629527.96</v>
      </c>
      <c r="G6" s="111">
        <v>18710414.710000001</v>
      </c>
      <c r="H6" s="111">
        <v>813262.77</v>
      </c>
      <c r="I6" s="111">
        <v>4994637.5599999996</v>
      </c>
      <c r="J6" s="111">
        <v>5051539.3099999996</v>
      </c>
      <c r="K6" s="112">
        <v>1365544.96</v>
      </c>
      <c r="L6" s="113">
        <f t="shared" ref="L6:L7" si="0">SUM(D6:K6)</f>
        <v>69654904.329999998</v>
      </c>
    </row>
    <row r="7" spans="3:12" x14ac:dyDescent="0.25">
      <c r="C7" s="108" t="s">
        <v>54</v>
      </c>
      <c r="D7" s="89">
        <v>21355584.710000001</v>
      </c>
      <c r="E7" s="90">
        <v>14187973.279999999</v>
      </c>
      <c r="F7" s="90">
        <v>5281385.53</v>
      </c>
      <c r="G7" s="90">
        <v>21245797.699999999</v>
      </c>
      <c r="H7" s="90">
        <v>1760036.06</v>
      </c>
      <c r="I7" s="90">
        <v>2202890.2999999998</v>
      </c>
      <c r="J7" s="90">
        <v>49177.18</v>
      </c>
      <c r="K7" s="91">
        <v>947200.35</v>
      </c>
      <c r="L7" s="109">
        <f t="shared" si="0"/>
        <v>67030045.109999999</v>
      </c>
    </row>
    <row r="8" spans="3:12" x14ac:dyDescent="0.25">
      <c r="C8" s="75" t="s">
        <v>36</v>
      </c>
      <c r="D8" s="100">
        <v>20586052.469999999</v>
      </c>
      <c r="E8" s="98">
        <v>17019749.670000002</v>
      </c>
      <c r="F8" s="98">
        <v>5595847.1200000001</v>
      </c>
      <c r="G8" s="98">
        <v>22352346.02</v>
      </c>
      <c r="H8" s="98">
        <v>2212458.5499999998</v>
      </c>
      <c r="I8" s="98">
        <v>1431212.14</v>
      </c>
      <c r="J8" s="98">
        <v>3000000</v>
      </c>
      <c r="K8" s="99">
        <v>1231142.76</v>
      </c>
      <c r="L8" s="109">
        <f>SUM(D8:K8)</f>
        <v>73428808.730000004</v>
      </c>
    </row>
    <row r="9" spans="3:12" x14ac:dyDescent="0.25">
      <c r="C9" s="75" t="s">
        <v>34</v>
      </c>
      <c r="D9" s="89">
        <v>24000578.260000002</v>
      </c>
      <c r="E9" s="90">
        <v>14690701.32</v>
      </c>
      <c r="F9" s="90">
        <v>6443419.5800000001</v>
      </c>
      <c r="G9" s="90">
        <v>22118858.420000002</v>
      </c>
      <c r="H9" s="90">
        <v>2077276.19</v>
      </c>
      <c r="I9" s="90">
        <v>2821655.28</v>
      </c>
      <c r="J9" s="90">
        <v>648400</v>
      </c>
      <c r="K9" s="91">
        <v>4614443.12</v>
      </c>
      <c r="L9" s="109">
        <f>SUM(D9:K9)</f>
        <v>77415332.170000002</v>
      </c>
    </row>
    <row r="10" spans="3:12" ht="16.5" thickBot="1" x14ac:dyDescent="0.3">
      <c r="C10" s="76" t="s">
        <v>35</v>
      </c>
      <c r="D10" s="79">
        <v>24552117.079999998</v>
      </c>
      <c r="E10" s="68">
        <v>15709398.890000001</v>
      </c>
      <c r="F10" s="68">
        <v>6106410.1500000004</v>
      </c>
      <c r="G10" s="68">
        <v>23450143.370000001</v>
      </c>
      <c r="H10" s="68">
        <v>2040200.35</v>
      </c>
      <c r="I10" s="68">
        <v>2283267.71</v>
      </c>
      <c r="J10" s="68">
        <v>5801600</v>
      </c>
      <c r="K10" s="80">
        <v>1855484.68</v>
      </c>
      <c r="L10" s="110">
        <f>SUM(D10:K10)</f>
        <v>81798622.229999989</v>
      </c>
    </row>
    <row r="11" spans="3:12" x14ac:dyDescent="0.25">
      <c r="D11" s="3"/>
      <c r="E11" s="3"/>
      <c r="F11" s="3"/>
      <c r="G11" s="3"/>
      <c r="H11" s="3"/>
      <c r="I11" s="3"/>
      <c r="J11" s="3"/>
      <c r="K11" s="3"/>
    </row>
    <row r="12" spans="3:12" x14ac:dyDescent="0.25">
      <c r="D12" s="3"/>
      <c r="E12" s="3"/>
      <c r="F12" s="3"/>
      <c r="G12" s="3"/>
      <c r="H12" s="3"/>
      <c r="I12" s="3"/>
      <c r="J12" s="3"/>
      <c r="K12" s="3"/>
    </row>
    <row r="13" spans="3:12" x14ac:dyDescent="0.25">
      <c r="D13" s="3"/>
      <c r="E13" s="3"/>
      <c r="F13" s="3"/>
      <c r="G13" s="3"/>
      <c r="H13" s="3"/>
      <c r="I13" s="3"/>
      <c r="J13" s="3"/>
      <c r="K13" s="3"/>
    </row>
    <row r="14" spans="3:12" x14ac:dyDescent="0.25">
      <c r="D14" s="3"/>
      <c r="E14" s="3"/>
      <c r="F14" s="3"/>
      <c r="G14" s="3"/>
      <c r="H14" s="3"/>
      <c r="I14" s="3"/>
      <c r="J14" s="3"/>
      <c r="K14" s="3"/>
    </row>
    <row r="15" spans="3:12" x14ac:dyDescent="0.25">
      <c r="D15" s="3"/>
      <c r="E15" s="3"/>
      <c r="F15" s="3"/>
      <c r="G15" s="3"/>
      <c r="H15" s="3"/>
      <c r="I15" s="3"/>
      <c r="J15" s="3"/>
      <c r="K15" s="3"/>
    </row>
    <row r="16" spans="3:12" x14ac:dyDescent="0.25">
      <c r="D16" s="3"/>
      <c r="E16" s="3"/>
      <c r="F16" s="3"/>
      <c r="G16" s="3"/>
      <c r="H16" s="3"/>
      <c r="I16" s="3"/>
      <c r="J16" s="3"/>
      <c r="K16" s="3"/>
    </row>
    <row r="17" spans="1:11" x14ac:dyDescent="0.25">
      <c r="D17" s="3"/>
      <c r="E17" s="3"/>
      <c r="F17" s="3"/>
      <c r="G17" s="3"/>
      <c r="H17" s="3"/>
      <c r="I17" s="3"/>
      <c r="J17" s="3"/>
      <c r="K17" s="3"/>
    </row>
    <row r="18" spans="1:11" x14ac:dyDescent="0.25">
      <c r="D18" s="3"/>
      <c r="E18" s="3"/>
      <c r="F18" s="3"/>
      <c r="G18" s="3"/>
      <c r="H18" s="3"/>
      <c r="I18" s="3"/>
      <c r="J18" s="3"/>
      <c r="K18" s="3"/>
    </row>
    <row r="19" spans="1:11" x14ac:dyDescent="0.25">
      <c r="D19" s="3"/>
      <c r="E19" s="3"/>
      <c r="F19" s="3"/>
      <c r="G19" s="3"/>
      <c r="H19" s="3"/>
      <c r="I19" s="3"/>
      <c r="J19" s="3"/>
      <c r="K19" s="3"/>
    </row>
    <row r="20" spans="1:11" x14ac:dyDescent="0.25"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5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5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5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5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5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5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5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5"/>
    </row>
    <row r="29" spans="1:11" x14ac:dyDescent="0.25">
      <c r="A29" s="6"/>
    </row>
  </sheetData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A7E6D-C7D8-4C3F-95E5-E2AB20E52782}">
  <dimension ref="A4:M29"/>
  <sheetViews>
    <sheetView workbookViewId="0">
      <selection activeCell="C5" sqref="C5"/>
    </sheetView>
  </sheetViews>
  <sheetFormatPr defaultColWidth="9.140625" defaultRowHeight="15.75" x14ac:dyDescent="0.25"/>
  <cols>
    <col min="1" max="2" width="3.7109375" style="1" customWidth="1"/>
    <col min="3" max="3" width="22.7109375" style="1" bestFit="1" customWidth="1"/>
    <col min="4" max="16" width="25.7109375" style="1" customWidth="1"/>
    <col min="17" max="16384" width="9.140625" style="1"/>
  </cols>
  <sheetData>
    <row r="4" spans="3:13" ht="16.5" thickBot="1" x14ac:dyDescent="0.3"/>
    <row r="5" spans="3:13" s="2" customFormat="1" ht="32.25" thickBot="1" x14ac:dyDescent="0.3">
      <c r="C5" s="69" t="s">
        <v>38</v>
      </c>
      <c r="D5" s="70" t="s">
        <v>39</v>
      </c>
      <c r="E5" s="71" t="s">
        <v>47</v>
      </c>
      <c r="F5" s="71" t="s">
        <v>40</v>
      </c>
      <c r="G5" s="71" t="s">
        <v>42</v>
      </c>
      <c r="H5" s="72" t="s">
        <v>41</v>
      </c>
      <c r="I5" s="72" t="s">
        <v>43</v>
      </c>
      <c r="J5" s="71" t="s">
        <v>44</v>
      </c>
      <c r="K5" s="71" t="s">
        <v>45</v>
      </c>
      <c r="L5" s="73" t="s">
        <v>46</v>
      </c>
      <c r="M5" s="31" t="s">
        <v>37</v>
      </c>
    </row>
    <row r="6" spans="3:13" x14ac:dyDescent="0.25">
      <c r="C6" s="74" t="s">
        <v>53</v>
      </c>
      <c r="D6" s="136">
        <v>15334587.050000001</v>
      </c>
      <c r="E6" s="115">
        <v>15481298.359999999</v>
      </c>
      <c r="F6" s="115">
        <v>803389.47</v>
      </c>
      <c r="G6" s="115">
        <v>75096</v>
      </c>
      <c r="H6" s="115">
        <v>1984799.6</v>
      </c>
      <c r="I6" s="115">
        <v>1258699.49</v>
      </c>
      <c r="J6" s="115">
        <v>18950638.25</v>
      </c>
      <c r="K6" s="115">
        <v>12734575.359999999</v>
      </c>
      <c r="L6" s="137">
        <v>2665792.06</v>
      </c>
      <c r="M6" s="133">
        <f t="shared" ref="M6" si="0">SUM(D6:L6)</f>
        <v>69288875.640000001</v>
      </c>
    </row>
    <row r="7" spans="3:13" x14ac:dyDescent="0.25">
      <c r="C7" s="75" t="s">
        <v>54</v>
      </c>
      <c r="D7" s="138">
        <v>18679837.260000002</v>
      </c>
      <c r="E7" s="101">
        <v>18992309.66</v>
      </c>
      <c r="F7" s="101">
        <v>773113.86</v>
      </c>
      <c r="G7" s="101">
        <v>20439.95</v>
      </c>
      <c r="H7" s="101">
        <v>854120.42</v>
      </c>
      <c r="I7" s="101">
        <v>1510254.89</v>
      </c>
      <c r="J7" s="101">
        <v>3940311.79</v>
      </c>
      <c r="K7" s="101">
        <v>13521825.039999999</v>
      </c>
      <c r="L7" s="139">
        <v>7506689.4800000004</v>
      </c>
      <c r="M7" s="134">
        <f>SUM(D7:L7)</f>
        <v>65798902.350000009</v>
      </c>
    </row>
    <row r="8" spans="3:13" x14ac:dyDescent="0.25">
      <c r="C8" s="75" t="s">
        <v>36</v>
      </c>
      <c r="D8" s="138">
        <v>19507625.969999999</v>
      </c>
      <c r="E8" s="101">
        <v>19302528.870000001</v>
      </c>
      <c r="F8" s="101">
        <v>589702.34</v>
      </c>
      <c r="G8" s="101">
        <v>0</v>
      </c>
      <c r="H8" s="101">
        <v>1335519.2</v>
      </c>
      <c r="I8" s="101">
        <v>1466780.9</v>
      </c>
      <c r="J8" s="101">
        <v>3987716.21</v>
      </c>
      <c r="K8" s="101">
        <v>19944617.530000001</v>
      </c>
      <c r="L8" s="139">
        <v>2679874.59</v>
      </c>
      <c r="M8" s="134">
        <f>SUM(D8:L8)</f>
        <v>68814365.610000014</v>
      </c>
    </row>
    <row r="9" spans="3:13" x14ac:dyDescent="0.25">
      <c r="C9" s="75" t="s">
        <v>34</v>
      </c>
      <c r="D9" s="140">
        <v>21283580.199999999</v>
      </c>
      <c r="E9" s="92">
        <v>19415389.800000001</v>
      </c>
      <c r="F9" s="92">
        <v>550700.81000000006</v>
      </c>
      <c r="G9" s="92">
        <v>0</v>
      </c>
      <c r="H9" s="92">
        <v>1292526.02</v>
      </c>
      <c r="I9" s="92">
        <v>1548530.86</v>
      </c>
      <c r="J9" s="92">
        <v>4772635.51</v>
      </c>
      <c r="K9" s="92">
        <v>20250336.59</v>
      </c>
      <c r="L9" s="93">
        <v>6362305.8799999999</v>
      </c>
      <c r="M9" s="134">
        <f>SUM(D9:L9)</f>
        <v>75476005.670000002</v>
      </c>
    </row>
    <row r="10" spans="3:13" ht="16.5" thickBot="1" x14ac:dyDescent="0.3">
      <c r="C10" s="76" t="s">
        <v>35</v>
      </c>
      <c r="D10" s="141">
        <v>23997735.52</v>
      </c>
      <c r="E10" s="77">
        <v>22453692.129999999</v>
      </c>
      <c r="F10" s="77">
        <v>547494.86</v>
      </c>
      <c r="G10" s="77">
        <v>0</v>
      </c>
      <c r="H10" s="77">
        <v>1636146.13</v>
      </c>
      <c r="I10" s="77">
        <v>1465190.3</v>
      </c>
      <c r="J10" s="77">
        <v>4400526.13</v>
      </c>
      <c r="K10" s="77">
        <v>22774467.609999999</v>
      </c>
      <c r="L10" s="78">
        <v>3633522.77</v>
      </c>
      <c r="M10" s="135">
        <f>SUM(D10:L10)</f>
        <v>80908775.450000003</v>
      </c>
    </row>
    <row r="11" spans="3:13" x14ac:dyDescent="0.25">
      <c r="D11" s="3"/>
      <c r="E11" s="3"/>
      <c r="F11" s="3"/>
      <c r="G11" s="3"/>
      <c r="H11" s="3"/>
      <c r="I11" s="3"/>
      <c r="J11" s="3"/>
      <c r="K11" s="3"/>
      <c r="L11" s="3"/>
    </row>
    <row r="12" spans="3:13" x14ac:dyDescent="0.25">
      <c r="D12" s="3"/>
      <c r="E12" s="3"/>
      <c r="F12" s="3"/>
      <c r="G12" s="3"/>
      <c r="H12" s="3"/>
      <c r="I12" s="3"/>
      <c r="J12" s="3"/>
      <c r="K12" s="3"/>
      <c r="L12" s="3"/>
    </row>
    <row r="13" spans="3:13" x14ac:dyDescent="0.25">
      <c r="D13" s="3"/>
      <c r="E13" s="3"/>
      <c r="F13" s="3"/>
      <c r="G13" s="3"/>
      <c r="H13" s="3"/>
      <c r="I13" s="3"/>
      <c r="J13" s="3"/>
      <c r="K13" s="3"/>
      <c r="L13" s="3"/>
    </row>
    <row r="14" spans="3:13" x14ac:dyDescent="0.25">
      <c r="D14" s="3"/>
      <c r="E14" s="3"/>
      <c r="F14" s="3"/>
      <c r="G14" s="3"/>
      <c r="H14" s="3"/>
      <c r="I14" s="3"/>
      <c r="J14" s="3"/>
      <c r="K14" s="3"/>
      <c r="L14" s="3"/>
    </row>
    <row r="15" spans="3:13" x14ac:dyDescent="0.25">
      <c r="D15" s="3"/>
      <c r="E15" s="3"/>
      <c r="F15" s="3"/>
      <c r="G15" s="3"/>
      <c r="H15" s="26"/>
      <c r="I15" s="3"/>
      <c r="J15" s="3"/>
      <c r="K15" s="3"/>
      <c r="L15" s="3"/>
    </row>
    <row r="16" spans="3:13" x14ac:dyDescent="0.25">
      <c r="D16" s="3"/>
      <c r="E16" s="3"/>
      <c r="F16" s="3"/>
      <c r="G16" s="3"/>
      <c r="H16" s="26"/>
      <c r="I16" s="3"/>
      <c r="J16" s="3"/>
      <c r="K16" s="3"/>
      <c r="L16" s="3"/>
    </row>
    <row r="17" spans="1:12" x14ac:dyDescent="0.25">
      <c r="D17" s="3"/>
      <c r="E17" s="3"/>
      <c r="F17" s="3"/>
      <c r="G17" s="3"/>
      <c r="H17" s="26"/>
      <c r="I17" s="3"/>
      <c r="J17" s="3"/>
      <c r="K17" s="3"/>
      <c r="L17" s="3"/>
    </row>
    <row r="18" spans="1:12" x14ac:dyDescent="0.25">
      <c r="D18" s="3"/>
      <c r="E18" s="3"/>
      <c r="F18" s="3"/>
      <c r="G18" s="3"/>
      <c r="H18" s="26"/>
      <c r="I18" s="3"/>
      <c r="J18" s="3"/>
      <c r="K18" s="3"/>
      <c r="L18" s="3"/>
    </row>
    <row r="19" spans="1:12" x14ac:dyDescent="0.25">
      <c r="D19" s="3"/>
      <c r="E19" s="3"/>
      <c r="F19" s="3"/>
      <c r="G19" s="3"/>
      <c r="H19" s="26"/>
      <c r="I19" s="3"/>
      <c r="J19" s="3"/>
      <c r="K19" s="3"/>
      <c r="L19" s="3"/>
    </row>
    <row r="20" spans="1:12" x14ac:dyDescent="0.25">
      <c r="D20" s="3"/>
      <c r="E20" s="3"/>
      <c r="F20" s="3"/>
      <c r="G20" s="3"/>
      <c r="H20" s="26"/>
      <c r="I20" s="3"/>
      <c r="J20" s="3"/>
      <c r="K20" s="3"/>
      <c r="L20" s="3"/>
    </row>
    <row r="21" spans="1:12" x14ac:dyDescent="0.25">
      <c r="A21" s="26"/>
      <c r="D21" s="3"/>
      <c r="E21" s="3"/>
      <c r="F21" s="3"/>
      <c r="G21" s="3"/>
      <c r="H21" s="26"/>
      <c r="I21" s="3"/>
      <c r="J21" s="3"/>
      <c r="K21" s="3"/>
      <c r="L21" s="3"/>
    </row>
    <row r="22" spans="1:12" x14ac:dyDescent="0.25">
      <c r="A22" s="26"/>
      <c r="D22" s="3"/>
      <c r="E22" s="3"/>
      <c r="F22" s="3"/>
      <c r="G22" s="3"/>
      <c r="H22" s="26"/>
      <c r="I22" s="3"/>
      <c r="J22" s="3"/>
      <c r="K22" s="3"/>
      <c r="L22" s="3"/>
    </row>
    <row r="23" spans="1:12" x14ac:dyDescent="0.25">
      <c r="A23" s="26"/>
      <c r="D23" s="3"/>
      <c r="E23" s="3"/>
      <c r="F23" s="3"/>
      <c r="G23" s="3"/>
      <c r="H23" s="26"/>
      <c r="I23" s="3"/>
      <c r="J23" s="3"/>
      <c r="K23" s="3"/>
      <c r="L23" s="3"/>
    </row>
    <row r="24" spans="1:12" x14ac:dyDescent="0.25">
      <c r="A24" s="26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26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26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26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26"/>
    </row>
    <row r="29" spans="1:12" x14ac:dyDescent="0.25">
      <c r="A29" s="6"/>
    </row>
  </sheetData>
  <pageMargins left="0.7" right="0.7" top="0.75" bottom="0.75" header="0.3" footer="0.3"/>
  <pageSetup paperSize="9" scale="8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27E80-6938-443F-85D2-3121C094A476}">
  <dimension ref="A4:T29"/>
  <sheetViews>
    <sheetView workbookViewId="0">
      <selection activeCell="G21" sqref="G21"/>
    </sheetView>
  </sheetViews>
  <sheetFormatPr defaultColWidth="9.140625" defaultRowHeight="15.75" x14ac:dyDescent="0.25"/>
  <cols>
    <col min="1" max="2" width="3.7109375" style="1" customWidth="1"/>
    <col min="3" max="3" width="22.7109375" style="1" bestFit="1" customWidth="1"/>
    <col min="4" max="7" width="25.7109375" style="1" customWidth="1"/>
    <col min="8" max="8" width="31.42578125" style="1" customWidth="1"/>
    <col min="9" max="16" width="25.7109375" style="1" customWidth="1"/>
    <col min="17" max="17" width="24.42578125" style="1" customWidth="1"/>
    <col min="18" max="18" width="27.7109375" style="1" customWidth="1"/>
    <col min="19" max="16384" width="9.140625" style="1"/>
  </cols>
  <sheetData>
    <row r="4" spans="3:20" ht="16.5" thickBot="1" x14ac:dyDescent="0.3"/>
    <row r="5" spans="3:20" s="14" customFormat="1" ht="38.25" customHeight="1" thickBot="1" x14ac:dyDescent="0.3">
      <c r="C5" s="64" t="s">
        <v>48</v>
      </c>
      <c r="D5" s="65" t="s">
        <v>64</v>
      </c>
      <c r="E5" s="66" t="s">
        <v>65</v>
      </c>
      <c r="F5" s="66" t="s">
        <v>66</v>
      </c>
      <c r="G5" s="66" t="s">
        <v>69</v>
      </c>
      <c r="H5" s="67" t="s">
        <v>67</v>
      </c>
      <c r="I5" s="4" t="s">
        <v>37</v>
      </c>
      <c r="J5" s="12" t="s">
        <v>49</v>
      </c>
      <c r="K5" s="12" t="s">
        <v>49</v>
      </c>
      <c r="L5" s="12" t="s">
        <v>49</v>
      </c>
      <c r="M5" s="12" t="s">
        <v>49</v>
      </c>
      <c r="N5" s="12" t="s">
        <v>49</v>
      </c>
      <c r="O5" s="12" t="s">
        <v>49</v>
      </c>
      <c r="P5" s="12" t="s">
        <v>49</v>
      </c>
      <c r="Q5" s="12" t="s">
        <v>49</v>
      </c>
      <c r="R5" s="12" t="s">
        <v>49</v>
      </c>
      <c r="S5" s="13" t="s">
        <v>49</v>
      </c>
      <c r="T5" s="13" t="s">
        <v>49</v>
      </c>
    </row>
    <row r="6" spans="3:20" x14ac:dyDescent="0.25">
      <c r="C6" s="32" t="s">
        <v>53</v>
      </c>
      <c r="D6" s="54"/>
      <c r="E6" s="55"/>
      <c r="F6" s="55"/>
      <c r="G6" s="55"/>
      <c r="H6" s="56"/>
      <c r="I6" s="132"/>
      <c r="J6" s="3"/>
      <c r="K6" s="3"/>
      <c r="L6" s="3"/>
    </row>
    <row r="7" spans="3:20" x14ac:dyDescent="0.25">
      <c r="C7" s="33" t="s">
        <v>54</v>
      </c>
      <c r="D7" s="46">
        <v>44237287</v>
      </c>
      <c r="E7" s="47">
        <v>654927.89</v>
      </c>
      <c r="F7" s="47">
        <v>1212519.6499999999</v>
      </c>
      <c r="G7" s="47">
        <v>14654990.24</v>
      </c>
      <c r="H7" s="48">
        <v>5039177.57</v>
      </c>
      <c r="I7" s="104">
        <f>SUM(D7:H7)</f>
        <v>65798902.350000001</v>
      </c>
      <c r="J7" s="3"/>
      <c r="K7" s="3"/>
      <c r="L7" s="3"/>
    </row>
    <row r="8" spans="3:20" x14ac:dyDescent="0.25">
      <c r="C8" s="33" t="s">
        <v>36</v>
      </c>
      <c r="D8" s="102">
        <v>46050063.170000002</v>
      </c>
      <c r="E8" s="90">
        <v>673342.7</v>
      </c>
      <c r="F8" s="90">
        <v>1256406.24</v>
      </c>
      <c r="G8" s="90">
        <v>15735322.710000001</v>
      </c>
      <c r="H8" s="103">
        <v>5099230.79</v>
      </c>
      <c r="I8" s="104">
        <f>SUM(D8:H8)</f>
        <v>68814365.610000014</v>
      </c>
      <c r="J8" s="3"/>
      <c r="K8" s="3"/>
      <c r="L8" s="3"/>
    </row>
    <row r="9" spans="3:20" x14ac:dyDescent="0.25">
      <c r="C9" s="33" t="s">
        <v>34</v>
      </c>
      <c r="D9" s="46">
        <v>50624808.869999997</v>
      </c>
      <c r="E9" s="47">
        <v>675705.05</v>
      </c>
      <c r="F9" s="47">
        <v>1735089.86</v>
      </c>
      <c r="G9" s="47">
        <v>17153426.899999999</v>
      </c>
      <c r="H9" s="48">
        <v>5286974.99</v>
      </c>
      <c r="I9" s="45">
        <f>SUM(D9:H9)</f>
        <v>75476005.669999987</v>
      </c>
      <c r="J9" s="3" t="s">
        <v>49</v>
      </c>
      <c r="K9" s="3" t="s">
        <v>49</v>
      </c>
      <c r="L9" s="1" t="s">
        <v>49</v>
      </c>
      <c r="M9" s="7" t="s">
        <v>49</v>
      </c>
      <c r="N9" s="1" t="s">
        <v>49</v>
      </c>
      <c r="O9" s="1" t="s">
        <v>49</v>
      </c>
      <c r="P9" s="1" t="s">
        <v>49</v>
      </c>
      <c r="Q9" s="1" t="s">
        <v>49</v>
      </c>
      <c r="R9" s="1" t="s">
        <v>49</v>
      </c>
    </row>
    <row r="10" spans="3:20" ht="16.5" thickBot="1" x14ac:dyDescent="0.3">
      <c r="C10" s="44" t="s">
        <v>35</v>
      </c>
      <c r="D10" s="50">
        <v>49140295.780000001</v>
      </c>
      <c r="E10" s="51">
        <v>700850.73</v>
      </c>
      <c r="F10" s="51">
        <v>1861670.56</v>
      </c>
      <c r="G10" s="51">
        <v>20214500.09</v>
      </c>
      <c r="H10" s="52">
        <v>8991458.2899999991</v>
      </c>
      <c r="I10" s="49">
        <f>SUM(D10:H10)</f>
        <v>80908775.449999988</v>
      </c>
      <c r="J10" s="3"/>
      <c r="K10" s="3"/>
      <c r="L10" s="3"/>
    </row>
    <row r="11" spans="3:20" x14ac:dyDescent="0.25">
      <c r="D11" s="3"/>
      <c r="E11" s="3"/>
      <c r="F11" s="3"/>
      <c r="G11" s="3"/>
      <c r="H11" s="3"/>
      <c r="I11" s="3"/>
      <c r="J11" s="3"/>
      <c r="K11" s="3"/>
      <c r="L11" s="3"/>
    </row>
    <row r="12" spans="3:20" x14ac:dyDescent="0.25">
      <c r="D12" s="3"/>
      <c r="E12" s="3"/>
      <c r="F12" s="3"/>
      <c r="G12" s="3"/>
      <c r="H12" s="3"/>
      <c r="I12" s="3"/>
      <c r="J12" s="3"/>
      <c r="K12" s="3"/>
      <c r="L12" s="3"/>
    </row>
    <row r="13" spans="3:20" x14ac:dyDescent="0.25">
      <c r="D13" s="3"/>
      <c r="E13" s="3"/>
      <c r="F13" s="3"/>
      <c r="G13" s="3"/>
      <c r="H13" s="3"/>
      <c r="I13" s="3"/>
      <c r="J13" s="3"/>
      <c r="K13" s="3"/>
      <c r="L13" s="3"/>
    </row>
    <row r="14" spans="3:20" x14ac:dyDescent="0.25">
      <c r="D14" s="3"/>
      <c r="E14" s="3"/>
      <c r="F14" s="3"/>
      <c r="G14" s="3"/>
      <c r="H14" s="3"/>
      <c r="I14" s="3"/>
      <c r="J14" s="3"/>
      <c r="K14" s="3"/>
      <c r="L14" s="3"/>
    </row>
    <row r="15" spans="3:20" x14ac:dyDescent="0.25">
      <c r="D15" s="3"/>
      <c r="E15" s="15"/>
      <c r="F15" s="3"/>
      <c r="G15" s="3"/>
      <c r="H15" s="5"/>
      <c r="I15" s="3"/>
      <c r="J15" s="3"/>
      <c r="K15" s="3"/>
      <c r="L15" s="3"/>
    </row>
    <row r="16" spans="3:20" x14ac:dyDescent="0.25">
      <c r="D16" s="3"/>
      <c r="E16" s="3"/>
      <c r="F16" s="3"/>
      <c r="G16" s="3"/>
      <c r="H16" s="5"/>
      <c r="I16" s="3"/>
      <c r="J16" s="3"/>
      <c r="K16" s="3"/>
      <c r="L16" s="3"/>
    </row>
    <row r="17" spans="1:12" x14ac:dyDescent="0.25">
      <c r="D17" s="3"/>
      <c r="E17" s="3"/>
      <c r="F17" s="3"/>
      <c r="G17" s="3"/>
      <c r="H17" s="5"/>
      <c r="I17" s="3"/>
      <c r="J17" s="3"/>
      <c r="K17" s="3"/>
      <c r="L17" s="3"/>
    </row>
    <row r="18" spans="1:12" x14ac:dyDescent="0.25">
      <c r="D18" s="3"/>
      <c r="E18" s="3"/>
      <c r="F18" s="3"/>
      <c r="G18" s="3"/>
      <c r="H18" s="5"/>
      <c r="I18" s="3"/>
      <c r="J18" s="3"/>
      <c r="K18" s="3"/>
      <c r="L18" s="3"/>
    </row>
    <row r="19" spans="1:12" x14ac:dyDescent="0.25">
      <c r="D19" s="3"/>
      <c r="E19" s="3"/>
      <c r="F19" s="3"/>
      <c r="G19" s="3"/>
      <c r="H19" s="5"/>
      <c r="I19" s="3"/>
      <c r="J19" s="3"/>
      <c r="K19" s="3"/>
      <c r="L19" s="3"/>
    </row>
    <row r="20" spans="1:12" x14ac:dyDescent="0.25">
      <c r="D20" s="3"/>
      <c r="E20" s="3"/>
      <c r="F20" s="3"/>
      <c r="G20" s="3"/>
      <c r="H20" s="5"/>
      <c r="I20" s="3"/>
      <c r="J20" s="3"/>
      <c r="K20" s="3"/>
      <c r="L20" s="3"/>
    </row>
    <row r="21" spans="1:12" x14ac:dyDescent="0.25">
      <c r="A21" s="5"/>
      <c r="D21" s="3"/>
      <c r="E21" s="3"/>
      <c r="F21" s="3"/>
      <c r="G21" s="3"/>
      <c r="H21" s="5"/>
      <c r="I21" s="3"/>
      <c r="J21" s="3"/>
      <c r="K21" s="3"/>
      <c r="L21" s="3"/>
    </row>
    <row r="22" spans="1:12" x14ac:dyDescent="0.25">
      <c r="A22" s="5"/>
      <c r="D22" s="3"/>
      <c r="E22" s="3"/>
      <c r="F22" s="3"/>
      <c r="G22" s="3"/>
      <c r="H22" s="5"/>
      <c r="I22" s="3"/>
      <c r="J22" s="3"/>
      <c r="K22" s="3"/>
      <c r="L22" s="3"/>
    </row>
    <row r="23" spans="1:12" x14ac:dyDescent="0.25">
      <c r="A23" s="5"/>
      <c r="D23" s="3"/>
      <c r="E23" s="3"/>
      <c r="F23" s="3"/>
      <c r="G23" s="3"/>
      <c r="H23" s="5"/>
      <c r="I23" s="3"/>
      <c r="J23" s="3"/>
      <c r="K23" s="3"/>
      <c r="L23" s="3"/>
    </row>
    <row r="24" spans="1:12" x14ac:dyDescent="0.25">
      <c r="A24" s="5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5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5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5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5"/>
    </row>
    <row r="29" spans="1:12" x14ac:dyDescent="0.25">
      <c r="A29" s="6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02AC7-91A6-4545-A696-CAAB213E963F}">
  <dimension ref="A4:V29"/>
  <sheetViews>
    <sheetView workbookViewId="0">
      <selection activeCell="M22" sqref="M22"/>
    </sheetView>
  </sheetViews>
  <sheetFormatPr defaultColWidth="9.140625" defaultRowHeight="15.75" x14ac:dyDescent="0.25"/>
  <cols>
    <col min="1" max="2" width="3.7109375" style="1" customWidth="1"/>
    <col min="3" max="3" width="22.7109375" style="1" bestFit="1" customWidth="1"/>
    <col min="4" max="16" width="25.7109375" style="1" customWidth="1"/>
    <col min="17" max="20" width="24.42578125" style="1" customWidth="1"/>
    <col min="21" max="21" width="27.7109375" style="1" customWidth="1"/>
    <col min="22" max="22" width="22.5703125" style="1" customWidth="1"/>
    <col min="23" max="16384" width="9.140625" style="1"/>
  </cols>
  <sheetData>
    <row r="4" spans="3:22" ht="16.5" thickBot="1" x14ac:dyDescent="0.3"/>
    <row r="5" spans="3:22" s="2" customFormat="1" ht="62.25" customHeight="1" thickBot="1" x14ac:dyDescent="0.3">
      <c r="C5" s="57" t="s">
        <v>51</v>
      </c>
      <c r="D5" s="58" t="s">
        <v>0</v>
      </c>
      <c r="E5" s="59" t="s">
        <v>1</v>
      </c>
      <c r="F5" s="59" t="s">
        <v>2</v>
      </c>
      <c r="G5" s="59" t="s">
        <v>3</v>
      </c>
      <c r="H5" s="59" t="s">
        <v>4</v>
      </c>
      <c r="I5" s="59" t="s">
        <v>5</v>
      </c>
      <c r="J5" s="59" t="s">
        <v>6</v>
      </c>
      <c r="K5" s="59" t="s">
        <v>7</v>
      </c>
      <c r="L5" s="59" t="s">
        <v>8</v>
      </c>
      <c r="M5" s="59" t="s">
        <v>9</v>
      </c>
      <c r="N5" s="59" t="s">
        <v>10</v>
      </c>
      <c r="O5" s="59" t="s">
        <v>11</v>
      </c>
      <c r="P5" s="59" t="s">
        <v>12</v>
      </c>
      <c r="Q5" s="59" t="s">
        <v>13</v>
      </c>
      <c r="R5" s="87" t="s">
        <v>60</v>
      </c>
      <c r="S5" s="87" t="s">
        <v>61</v>
      </c>
      <c r="T5" s="87" t="s">
        <v>62</v>
      </c>
      <c r="U5" s="60" t="s">
        <v>33</v>
      </c>
      <c r="V5" s="4" t="s">
        <v>37</v>
      </c>
    </row>
    <row r="6" spans="3:22" x14ac:dyDescent="0.25">
      <c r="C6" s="32" t="s">
        <v>53</v>
      </c>
      <c r="D6" s="116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8" t="s">
        <v>49</v>
      </c>
      <c r="S6" s="88" t="s">
        <v>49</v>
      </c>
      <c r="T6" s="88" t="s">
        <v>49</v>
      </c>
      <c r="U6" s="88" t="s">
        <v>49</v>
      </c>
      <c r="V6" s="131" t="s">
        <v>49</v>
      </c>
    </row>
    <row r="7" spans="3:22" x14ac:dyDescent="0.25">
      <c r="C7" s="33" t="s">
        <v>54</v>
      </c>
      <c r="D7" s="94">
        <v>6454958.4500000002</v>
      </c>
      <c r="E7" s="95">
        <v>8211191.7800000003</v>
      </c>
      <c r="F7" s="95">
        <v>129800</v>
      </c>
      <c r="G7" s="95">
        <v>16454068.800000001</v>
      </c>
      <c r="H7" s="95">
        <v>1267482.31</v>
      </c>
      <c r="I7" s="95">
        <v>320585.01</v>
      </c>
      <c r="J7" s="95">
        <v>189631.08</v>
      </c>
      <c r="K7" s="95">
        <v>1555221.02</v>
      </c>
      <c r="L7" s="95">
        <v>3539492.13</v>
      </c>
      <c r="M7" s="95">
        <v>1333569.3</v>
      </c>
      <c r="N7" s="95">
        <v>877543.71</v>
      </c>
      <c r="O7" s="95">
        <v>586589.34</v>
      </c>
      <c r="P7" s="95">
        <v>2104644.9500000002</v>
      </c>
      <c r="Q7" s="95">
        <v>1212509.1200000001</v>
      </c>
      <c r="R7" s="96">
        <v>5039177.57</v>
      </c>
      <c r="S7" s="96">
        <v>654927.89</v>
      </c>
      <c r="T7" s="96">
        <v>1212519.6499999999</v>
      </c>
      <c r="U7" s="96">
        <v>14654990.24</v>
      </c>
      <c r="V7" s="97">
        <f t="shared" ref="V6:V9" si="0">SUM(D7:U7)</f>
        <v>65798902.350000009</v>
      </c>
    </row>
    <row r="8" spans="3:22" x14ac:dyDescent="0.25">
      <c r="C8" s="33" t="s">
        <v>36</v>
      </c>
      <c r="D8" s="107">
        <v>6854644.4800000004</v>
      </c>
      <c r="E8" s="105">
        <v>2971072.89</v>
      </c>
      <c r="F8" s="105">
        <v>136600</v>
      </c>
      <c r="G8" s="105">
        <v>17346170.800000001</v>
      </c>
      <c r="H8" s="105">
        <v>720117.13</v>
      </c>
      <c r="I8" s="105">
        <v>314050</v>
      </c>
      <c r="J8" s="105">
        <v>295148.25</v>
      </c>
      <c r="K8" s="105">
        <v>1772135.33</v>
      </c>
      <c r="L8" s="105">
        <v>4218268.76</v>
      </c>
      <c r="M8" s="105">
        <v>1466450.16</v>
      </c>
      <c r="N8" s="105">
        <v>598670.04</v>
      </c>
      <c r="O8" s="105">
        <v>550879.85</v>
      </c>
      <c r="P8" s="105">
        <v>1287711.68</v>
      </c>
      <c r="Q8" s="105">
        <v>7483283.4199999999</v>
      </c>
      <c r="R8" s="106">
        <v>673342.7</v>
      </c>
      <c r="S8" s="106">
        <v>1256406.24</v>
      </c>
      <c r="T8" s="106">
        <v>15735322.710000001</v>
      </c>
      <c r="U8" s="96">
        <v>5134091.17</v>
      </c>
      <c r="V8" s="97">
        <f t="shared" si="0"/>
        <v>68814365.609999999</v>
      </c>
    </row>
    <row r="9" spans="3:22" x14ac:dyDescent="0.25">
      <c r="C9" s="33" t="s">
        <v>34</v>
      </c>
      <c r="D9" s="94">
        <v>6980002.4500000002</v>
      </c>
      <c r="E9" s="95">
        <v>6082777.8600000003</v>
      </c>
      <c r="F9" s="95">
        <v>145015</v>
      </c>
      <c r="G9" s="95">
        <v>20819062.289999999</v>
      </c>
      <c r="H9" s="95">
        <v>561820.32999999996</v>
      </c>
      <c r="I9" s="95">
        <v>1355728.01</v>
      </c>
      <c r="J9" s="95">
        <v>778249.21</v>
      </c>
      <c r="K9" s="95">
        <v>1737111.24</v>
      </c>
      <c r="L9" s="95">
        <v>5218244.34</v>
      </c>
      <c r="M9" s="95">
        <v>1547226.28</v>
      </c>
      <c r="N9" s="95">
        <v>894425.24</v>
      </c>
      <c r="O9" s="95">
        <v>385184.83</v>
      </c>
      <c r="P9" s="95">
        <v>477159.91</v>
      </c>
      <c r="Q9" s="95">
        <v>3642801.88</v>
      </c>
      <c r="R9" s="96">
        <v>675705.05</v>
      </c>
      <c r="S9" s="96">
        <v>1735089.86</v>
      </c>
      <c r="T9" s="96">
        <v>17153426.899999999</v>
      </c>
      <c r="U9" s="96">
        <v>5286974.99</v>
      </c>
      <c r="V9" s="97">
        <f t="shared" si="0"/>
        <v>75476005.670000002</v>
      </c>
    </row>
    <row r="10" spans="3:22" ht="16.5" thickBot="1" x14ac:dyDescent="0.3">
      <c r="C10" s="44" t="s">
        <v>35</v>
      </c>
      <c r="D10" s="61">
        <v>6913791.0700000003</v>
      </c>
      <c r="E10" s="62">
        <v>3381443.65</v>
      </c>
      <c r="F10" s="62">
        <v>152600</v>
      </c>
      <c r="G10" s="62">
        <v>23342877.960000001</v>
      </c>
      <c r="H10" s="62">
        <v>684609.09</v>
      </c>
      <c r="I10" s="62">
        <v>1199108.0900000001</v>
      </c>
      <c r="J10" s="62">
        <v>1353353.82</v>
      </c>
      <c r="K10" s="62">
        <v>2033947.74</v>
      </c>
      <c r="L10" s="62">
        <v>4774875.25</v>
      </c>
      <c r="M10" s="62">
        <v>1462201.62</v>
      </c>
      <c r="N10" s="62">
        <v>896518.52</v>
      </c>
      <c r="O10" s="62">
        <v>463962.06</v>
      </c>
      <c r="P10" s="62">
        <v>231314.25</v>
      </c>
      <c r="Q10" s="62">
        <v>2222192.66</v>
      </c>
      <c r="R10" s="63">
        <v>700850.73</v>
      </c>
      <c r="S10" s="63">
        <v>1861670.56</v>
      </c>
      <c r="T10" s="63">
        <v>20214500.09</v>
      </c>
      <c r="U10" s="63">
        <v>9018958.2899999991</v>
      </c>
      <c r="V10" s="53">
        <f>SUM(D10:U10)</f>
        <v>80908775.450000018</v>
      </c>
    </row>
    <row r="11" spans="3:22" x14ac:dyDescent="0.25">
      <c r="D11" s="3"/>
      <c r="E11" s="3"/>
      <c r="F11" s="3"/>
      <c r="G11" s="3"/>
      <c r="H11" s="3"/>
      <c r="I11" s="3"/>
      <c r="J11" s="3"/>
      <c r="K11" s="3"/>
      <c r="L11" s="3"/>
    </row>
    <row r="12" spans="3:22" x14ac:dyDescent="0.25">
      <c r="D12" s="3"/>
      <c r="E12" s="3"/>
      <c r="F12" s="3"/>
      <c r="G12" s="3"/>
      <c r="H12" s="3"/>
      <c r="I12" s="3"/>
      <c r="J12" s="3"/>
      <c r="K12" s="3"/>
      <c r="L12" s="3"/>
    </row>
    <row r="13" spans="3:22" x14ac:dyDescent="0.25">
      <c r="D13" s="3"/>
      <c r="E13" s="3"/>
      <c r="F13" s="3"/>
      <c r="G13" s="3"/>
      <c r="H13" s="3"/>
      <c r="I13" s="3"/>
      <c r="J13" s="3"/>
      <c r="K13" s="3"/>
      <c r="L13" s="3"/>
    </row>
    <row r="14" spans="3:22" x14ac:dyDescent="0.25">
      <c r="D14" s="3"/>
      <c r="E14" s="3"/>
      <c r="F14" s="3"/>
      <c r="G14" s="3"/>
      <c r="H14" s="3"/>
      <c r="I14" s="3"/>
      <c r="J14" s="3"/>
      <c r="K14" s="3"/>
      <c r="L14" s="3"/>
    </row>
    <row r="15" spans="3:22" x14ac:dyDescent="0.25">
      <c r="D15" s="3"/>
      <c r="E15" s="3"/>
      <c r="F15" s="3"/>
      <c r="G15" s="3"/>
      <c r="H15" s="5"/>
      <c r="I15" s="3"/>
      <c r="J15" s="3"/>
      <c r="K15" s="3"/>
      <c r="L15" s="3"/>
    </row>
    <row r="16" spans="3:22" x14ac:dyDescent="0.25">
      <c r="D16" s="3"/>
      <c r="E16" s="3"/>
      <c r="F16" s="3"/>
      <c r="G16" s="3"/>
      <c r="H16" s="5"/>
      <c r="I16" s="3"/>
      <c r="J16" s="3"/>
      <c r="K16" s="3"/>
      <c r="L16" s="3"/>
    </row>
    <row r="17" spans="1:12" x14ac:dyDescent="0.25">
      <c r="D17" s="3"/>
      <c r="E17" s="3"/>
      <c r="F17" s="3"/>
      <c r="G17" s="3"/>
      <c r="H17" s="5"/>
      <c r="I17" s="3"/>
      <c r="J17" s="3"/>
      <c r="K17" s="3"/>
      <c r="L17" s="3"/>
    </row>
    <row r="18" spans="1:12" x14ac:dyDescent="0.25">
      <c r="D18" s="3"/>
      <c r="E18" s="3"/>
      <c r="F18" s="3"/>
      <c r="G18" s="3"/>
      <c r="H18" s="5"/>
      <c r="I18" s="3"/>
      <c r="J18" s="3"/>
      <c r="K18" s="3"/>
      <c r="L18" s="3"/>
    </row>
    <row r="19" spans="1:12" x14ac:dyDescent="0.25">
      <c r="D19" s="3"/>
      <c r="E19" s="3"/>
      <c r="F19" s="3"/>
      <c r="G19" s="3"/>
      <c r="H19" s="5"/>
      <c r="I19" s="3"/>
      <c r="J19" s="3"/>
      <c r="K19" s="3"/>
      <c r="L19" s="3"/>
    </row>
    <row r="20" spans="1:12" x14ac:dyDescent="0.25">
      <c r="D20" s="3"/>
      <c r="E20" s="3"/>
      <c r="F20" s="3"/>
      <c r="G20" s="3"/>
      <c r="H20" s="5"/>
      <c r="I20" s="3"/>
      <c r="J20" s="3"/>
      <c r="K20" s="3"/>
      <c r="L20" s="3"/>
    </row>
    <row r="21" spans="1:12" x14ac:dyDescent="0.25">
      <c r="A21" s="5"/>
      <c r="D21" s="3"/>
      <c r="E21" s="3"/>
      <c r="F21" s="3"/>
      <c r="G21" s="3"/>
      <c r="H21" s="5"/>
      <c r="I21" s="3"/>
      <c r="J21" s="3"/>
      <c r="K21" s="3"/>
      <c r="L21" s="3"/>
    </row>
    <row r="22" spans="1:12" x14ac:dyDescent="0.25">
      <c r="A22" s="5"/>
      <c r="D22" s="3"/>
      <c r="E22" s="3"/>
      <c r="F22" s="3"/>
      <c r="G22" s="3"/>
      <c r="H22" s="5"/>
      <c r="I22" s="3"/>
      <c r="J22" s="3"/>
      <c r="K22" s="3"/>
      <c r="L22" s="3"/>
    </row>
    <row r="23" spans="1:12" x14ac:dyDescent="0.25">
      <c r="A23" s="5"/>
      <c r="D23" s="3"/>
      <c r="E23" s="3"/>
      <c r="F23" s="3"/>
      <c r="G23" s="3"/>
      <c r="H23" s="5"/>
      <c r="I23" s="3"/>
      <c r="J23" s="3"/>
      <c r="K23" s="3"/>
      <c r="L23" s="3"/>
    </row>
    <row r="24" spans="1:12" x14ac:dyDescent="0.25">
      <c r="A24" s="5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5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5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5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5"/>
    </row>
    <row r="29" spans="1:12" x14ac:dyDescent="0.25">
      <c r="A29" s="6"/>
    </row>
  </sheetData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AA8A7-86A5-4DEC-A913-E609969D0190}">
  <dimension ref="A4:X29"/>
  <sheetViews>
    <sheetView workbookViewId="0">
      <selection activeCell="M21" sqref="M21"/>
    </sheetView>
  </sheetViews>
  <sheetFormatPr defaultColWidth="9.140625" defaultRowHeight="15.75" x14ac:dyDescent="0.25"/>
  <cols>
    <col min="1" max="2" width="3.7109375" style="18" customWidth="1"/>
    <col min="3" max="3" width="22.7109375" style="18" bestFit="1" customWidth="1"/>
    <col min="4" max="4" width="18" style="18" customWidth="1"/>
    <col min="5" max="5" width="16.7109375" style="18" customWidth="1"/>
    <col min="6" max="7" width="19" style="18" customWidth="1"/>
    <col min="8" max="9" width="16.28515625" style="18" customWidth="1"/>
    <col min="10" max="10" width="15" style="18" customWidth="1"/>
    <col min="11" max="11" width="15.85546875" style="18" bestFit="1" customWidth="1"/>
    <col min="12" max="12" width="15.7109375" style="18" customWidth="1"/>
    <col min="13" max="13" width="16.7109375" style="18" customWidth="1"/>
    <col min="14" max="14" width="18.7109375" style="18" customWidth="1"/>
    <col min="15" max="21" width="25.7109375" style="18" customWidth="1"/>
    <col min="22" max="22" width="24.42578125" style="18" customWidth="1"/>
    <col min="23" max="23" width="27.7109375" style="18" customWidth="1"/>
    <col min="24" max="16384" width="9.140625" style="18"/>
  </cols>
  <sheetData>
    <row r="4" spans="3:24" ht="16.5" thickBot="1" x14ac:dyDescent="0.3"/>
    <row r="5" spans="3:24" s="2" customFormat="1" ht="78" customHeight="1" thickBot="1" x14ac:dyDescent="0.3">
      <c r="C5" s="27" t="s">
        <v>50</v>
      </c>
      <c r="D5" s="28" t="s">
        <v>55</v>
      </c>
      <c r="E5" s="28" t="s">
        <v>56</v>
      </c>
      <c r="F5" s="29" t="s">
        <v>22</v>
      </c>
      <c r="G5" s="29" t="s">
        <v>57</v>
      </c>
      <c r="H5" s="29" t="s">
        <v>52</v>
      </c>
      <c r="I5" s="29" t="s">
        <v>58</v>
      </c>
      <c r="J5" s="29" t="s">
        <v>23</v>
      </c>
      <c r="K5" s="29" t="s">
        <v>59</v>
      </c>
      <c r="L5" s="128" t="s">
        <v>68</v>
      </c>
      <c r="M5" s="129" t="s">
        <v>63</v>
      </c>
      <c r="N5" s="4" t="s">
        <v>37</v>
      </c>
      <c r="O5" s="16" t="s">
        <v>49</v>
      </c>
      <c r="P5" s="16" t="s">
        <v>49</v>
      </c>
      <c r="Q5" s="16" t="s">
        <v>49</v>
      </c>
      <c r="R5" s="16" t="s">
        <v>49</v>
      </c>
      <c r="S5" s="16" t="s">
        <v>49</v>
      </c>
      <c r="T5" s="16" t="s">
        <v>49</v>
      </c>
      <c r="U5" s="16" t="s">
        <v>49</v>
      </c>
      <c r="V5" s="16" t="s">
        <v>49</v>
      </c>
      <c r="W5" s="16" t="s">
        <v>49</v>
      </c>
      <c r="X5" s="9" t="s">
        <v>49</v>
      </c>
    </row>
    <row r="6" spans="3:24" x14ac:dyDescent="0.25">
      <c r="C6" s="117" t="s">
        <v>53</v>
      </c>
      <c r="D6" s="122"/>
      <c r="E6" s="85"/>
      <c r="F6" s="85"/>
      <c r="G6" s="85"/>
      <c r="H6" s="86"/>
      <c r="I6" s="86"/>
      <c r="J6" s="86"/>
      <c r="K6" s="86"/>
      <c r="L6" s="86"/>
      <c r="M6" s="123"/>
      <c r="N6" s="130" t="s">
        <v>49</v>
      </c>
      <c r="O6" s="19"/>
      <c r="P6" s="19"/>
      <c r="Q6" s="19"/>
    </row>
    <row r="7" spans="3:24" x14ac:dyDescent="0.25">
      <c r="C7" s="118" t="s">
        <v>54</v>
      </c>
      <c r="D7" s="124">
        <v>2563691.7000000002</v>
      </c>
      <c r="E7" s="47">
        <v>908049.09</v>
      </c>
      <c r="F7" s="47">
        <v>1418945.72</v>
      </c>
      <c r="G7" s="47">
        <v>4915695.2699999996</v>
      </c>
      <c r="H7" s="47">
        <v>1145546.73</v>
      </c>
      <c r="I7" s="47">
        <v>1226157.98</v>
      </c>
      <c r="J7" s="47">
        <v>108201.43</v>
      </c>
      <c r="K7" s="47">
        <v>1286754.93</v>
      </c>
      <c r="L7" s="47">
        <v>0</v>
      </c>
      <c r="M7" s="125">
        <v>2881025.95</v>
      </c>
      <c r="N7" s="120">
        <f>SUM(D7:M7)</f>
        <v>16454068.800000001</v>
      </c>
      <c r="O7" s="19"/>
      <c r="P7" s="19"/>
      <c r="Q7" s="19"/>
    </row>
    <row r="8" spans="3:24" x14ac:dyDescent="0.25">
      <c r="C8" s="118" t="s">
        <v>36</v>
      </c>
      <c r="D8" s="124">
        <v>2606342.88</v>
      </c>
      <c r="E8" s="47">
        <v>1250080.56</v>
      </c>
      <c r="F8" s="47">
        <v>1044520.13</v>
      </c>
      <c r="G8" s="47">
        <v>6471986.8700000001</v>
      </c>
      <c r="H8" s="47">
        <v>1127864.03</v>
      </c>
      <c r="I8" s="47">
        <v>1020670.04</v>
      </c>
      <c r="J8" s="47">
        <v>140118.1</v>
      </c>
      <c r="K8" s="47">
        <v>615465.56999999995</v>
      </c>
      <c r="L8" s="47">
        <v>883505.62</v>
      </c>
      <c r="M8" s="125">
        <v>2185617</v>
      </c>
      <c r="N8" s="120">
        <f>SUM(D8:M8)</f>
        <v>17346170.800000001</v>
      </c>
      <c r="O8" s="19"/>
      <c r="P8" s="19"/>
      <c r="Q8" s="19"/>
    </row>
    <row r="9" spans="3:24" x14ac:dyDescent="0.25">
      <c r="C9" s="118" t="s">
        <v>34</v>
      </c>
      <c r="D9" s="124">
        <v>2512067.81</v>
      </c>
      <c r="E9" s="47">
        <v>1335776.3799999999</v>
      </c>
      <c r="F9" s="47">
        <v>1202572.3899999999</v>
      </c>
      <c r="G9" s="47">
        <v>7387857.8799999999</v>
      </c>
      <c r="H9" s="47">
        <v>1253691.6299999999</v>
      </c>
      <c r="I9" s="47">
        <v>1192220</v>
      </c>
      <c r="J9" s="47">
        <v>137227.88</v>
      </c>
      <c r="K9" s="47">
        <v>250016.38</v>
      </c>
      <c r="L9" s="47">
        <v>1094245.74</v>
      </c>
      <c r="M9" s="125">
        <v>4453386.2</v>
      </c>
      <c r="N9" s="120">
        <f>SUM(D9:M9)</f>
        <v>20819062.290000003</v>
      </c>
      <c r="O9" s="19" t="s">
        <v>49</v>
      </c>
      <c r="P9" s="19" t="s">
        <v>49</v>
      </c>
      <c r="Q9" s="18" t="s">
        <v>49</v>
      </c>
      <c r="R9" s="20" t="s">
        <v>49</v>
      </c>
      <c r="S9" s="18" t="s">
        <v>49</v>
      </c>
      <c r="T9" s="18" t="s">
        <v>49</v>
      </c>
      <c r="U9" s="18" t="s">
        <v>49</v>
      </c>
      <c r="V9" s="18" t="s">
        <v>49</v>
      </c>
      <c r="W9" s="18" t="s">
        <v>49</v>
      </c>
      <c r="X9" s="18" t="s">
        <v>49</v>
      </c>
    </row>
    <row r="10" spans="3:24" ht="16.5" thickBot="1" x14ac:dyDescent="0.3">
      <c r="C10" s="119" t="s">
        <v>35</v>
      </c>
      <c r="D10" s="126">
        <v>2861627.87</v>
      </c>
      <c r="E10" s="51">
        <v>879015.94</v>
      </c>
      <c r="F10" s="51">
        <v>1181272.28</v>
      </c>
      <c r="G10" s="51">
        <v>10612027.890000001</v>
      </c>
      <c r="H10" s="51">
        <v>1460622.22</v>
      </c>
      <c r="I10" s="51">
        <v>1122593.94</v>
      </c>
      <c r="J10" s="51">
        <v>115889.3</v>
      </c>
      <c r="K10" s="51">
        <v>432920.83</v>
      </c>
      <c r="L10" s="51">
        <v>1533238.53</v>
      </c>
      <c r="M10" s="127">
        <v>3143669.16</v>
      </c>
      <c r="N10" s="121">
        <f>SUM(D10:M10)</f>
        <v>23342877.960000001</v>
      </c>
      <c r="O10" s="19"/>
      <c r="P10" s="19"/>
      <c r="Q10" s="19"/>
    </row>
    <row r="11" spans="3:24" x14ac:dyDescent="0.25"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3:24" x14ac:dyDescent="0.25"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3:24" x14ac:dyDescent="0.25"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3:24" x14ac:dyDescent="0.25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3:24" x14ac:dyDescent="0.25">
      <c r="E15" s="19"/>
      <c r="F15" s="19"/>
      <c r="G15" s="19"/>
      <c r="H15" s="19"/>
      <c r="I15" s="19"/>
      <c r="J15" s="19"/>
      <c r="K15" s="19"/>
      <c r="L15" s="19"/>
      <c r="M15" s="17"/>
      <c r="N15" s="19"/>
      <c r="O15" s="19"/>
      <c r="P15" s="19"/>
      <c r="Q15" s="19"/>
    </row>
    <row r="16" spans="3:24" x14ac:dyDescent="0.25">
      <c r="E16" s="19"/>
      <c r="F16" s="19"/>
      <c r="G16" s="19"/>
      <c r="H16" s="19"/>
      <c r="I16" s="19"/>
      <c r="J16" s="19"/>
      <c r="K16" s="19"/>
      <c r="L16" s="19"/>
      <c r="M16" s="17"/>
      <c r="N16" s="19"/>
      <c r="O16" s="19"/>
      <c r="P16" s="19"/>
      <c r="Q16" s="19"/>
    </row>
    <row r="17" spans="1:17" x14ac:dyDescent="0.25">
      <c r="E17" s="19"/>
      <c r="F17" s="19"/>
      <c r="G17" s="19"/>
      <c r="H17" s="19"/>
      <c r="I17" s="19"/>
      <c r="J17" s="19"/>
      <c r="K17" s="19"/>
      <c r="L17" s="19"/>
      <c r="M17" s="17"/>
      <c r="N17" s="19"/>
      <c r="O17" s="19"/>
      <c r="P17" s="19"/>
      <c r="Q17" s="19"/>
    </row>
    <row r="18" spans="1:17" x14ac:dyDescent="0.25">
      <c r="E18" s="19"/>
      <c r="F18" s="19"/>
      <c r="G18" s="19"/>
      <c r="H18" s="19"/>
      <c r="I18" s="19"/>
      <c r="J18" s="19"/>
      <c r="K18" s="19"/>
      <c r="L18" s="19"/>
      <c r="M18" s="17"/>
      <c r="N18" s="19"/>
      <c r="O18" s="19"/>
      <c r="P18" s="19"/>
      <c r="Q18" s="19"/>
    </row>
    <row r="19" spans="1:17" x14ac:dyDescent="0.25">
      <c r="E19" s="19"/>
      <c r="F19" s="19"/>
      <c r="G19" s="19"/>
      <c r="H19" s="19"/>
      <c r="I19" s="19"/>
      <c r="J19" s="19"/>
      <c r="K19" s="19"/>
      <c r="L19" s="19"/>
      <c r="M19" s="17"/>
      <c r="N19" s="19"/>
      <c r="O19" s="19"/>
      <c r="P19" s="19"/>
      <c r="Q19" s="19"/>
    </row>
    <row r="20" spans="1:17" x14ac:dyDescent="0.25">
      <c r="E20" s="19"/>
      <c r="F20" s="19"/>
      <c r="G20" s="19"/>
      <c r="H20" s="19"/>
      <c r="I20" s="19"/>
      <c r="J20" s="19"/>
      <c r="K20" s="19"/>
      <c r="L20" s="19"/>
      <c r="M20" s="17"/>
      <c r="N20" s="19"/>
      <c r="O20" s="19"/>
      <c r="P20" s="19"/>
      <c r="Q20" s="19"/>
    </row>
    <row r="21" spans="1:17" x14ac:dyDescent="0.25">
      <c r="A21" s="17"/>
      <c r="E21" s="19"/>
      <c r="F21" s="19"/>
      <c r="G21" s="19"/>
      <c r="H21" s="19"/>
      <c r="I21" s="19"/>
      <c r="J21" s="19"/>
      <c r="K21" s="19"/>
      <c r="L21" s="19"/>
      <c r="M21" s="17"/>
      <c r="N21" s="19"/>
      <c r="O21" s="19"/>
      <c r="P21" s="19"/>
      <c r="Q21" s="19"/>
    </row>
    <row r="22" spans="1:17" x14ac:dyDescent="0.25">
      <c r="A22" s="17"/>
      <c r="E22" s="19"/>
      <c r="F22" s="19"/>
      <c r="G22" s="19"/>
      <c r="H22" s="19"/>
      <c r="I22" s="19"/>
      <c r="J22" s="19"/>
      <c r="K22" s="19"/>
      <c r="L22" s="19"/>
      <c r="M22" s="17"/>
      <c r="N22" s="19"/>
      <c r="O22" s="19"/>
      <c r="P22" s="19"/>
      <c r="Q22" s="19"/>
    </row>
    <row r="23" spans="1:17" x14ac:dyDescent="0.25">
      <c r="A23" s="17"/>
      <c r="E23" s="19"/>
      <c r="F23" s="19"/>
      <c r="G23" s="19"/>
      <c r="H23" s="19"/>
      <c r="I23" s="19"/>
      <c r="J23" s="19"/>
      <c r="K23" s="19"/>
      <c r="L23" s="19"/>
      <c r="M23" s="17"/>
      <c r="N23" s="19"/>
      <c r="O23" s="19"/>
      <c r="P23" s="19"/>
      <c r="Q23" s="19"/>
    </row>
    <row r="24" spans="1:17" x14ac:dyDescent="0.25">
      <c r="A24" s="17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x14ac:dyDescent="0.25">
      <c r="A25" s="17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x14ac:dyDescent="0.25">
      <c r="A26" s="17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x14ac:dyDescent="0.25">
      <c r="A27" s="17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x14ac:dyDescent="0.25">
      <c r="A28" s="17"/>
    </row>
    <row r="29" spans="1:17" x14ac:dyDescent="0.25">
      <c r="A29" s="21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DEFE7-B2F9-4E60-8647-E56465D660E4}">
  <dimension ref="A4:S29"/>
  <sheetViews>
    <sheetView workbookViewId="0">
      <selection activeCell="L21" sqref="L21"/>
    </sheetView>
  </sheetViews>
  <sheetFormatPr defaultColWidth="9.140625" defaultRowHeight="15.75" x14ac:dyDescent="0.25"/>
  <cols>
    <col min="1" max="2" width="3.7109375" style="22" customWidth="1"/>
    <col min="3" max="3" width="22.7109375" style="22" bestFit="1" customWidth="1"/>
    <col min="4" max="16" width="25.7109375" style="22" customWidth="1"/>
    <col min="17" max="17" width="24.42578125" style="22" customWidth="1"/>
    <col min="18" max="18" width="27.7109375" style="22" customWidth="1"/>
    <col min="19" max="16384" width="9.140625" style="22"/>
  </cols>
  <sheetData>
    <row r="4" spans="3:19" ht="16.5" thickBot="1" x14ac:dyDescent="0.3"/>
    <row r="5" spans="3:19" s="11" customFormat="1" ht="62.25" customHeight="1" thickBot="1" x14ac:dyDescent="0.3">
      <c r="C5" s="27" t="s">
        <v>24</v>
      </c>
      <c r="D5" s="28" t="s">
        <v>28</v>
      </c>
      <c r="E5" s="29" t="s">
        <v>29</v>
      </c>
      <c r="F5" s="29" t="s">
        <v>30</v>
      </c>
      <c r="G5" s="29" t="s">
        <v>31</v>
      </c>
      <c r="H5" s="29" t="s">
        <v>25</v>
      </c>
      <c r="I5" s="29" t="s">
        <v>26</v>
      </c>
      <c r="J5" s="29" t="s">
        <v>27</v>
      </c>
      <c r="K5" s="30" t="s">
        <v>32</v>
      </c>
      <c r="L5" s="31" t="s">
        <v>37</v>
      </c>
      <c r="M5" s="16" t="s">
        <v>49</v>
      </c>
      <c r="N5" s="16" t="s">
        <v>49</v>
      </c>
      <c r="O5" s="16" t="s">
        <v>49</v>
      </c>
      <c r="P5" s="16" t="s">
        <v>49</v>
      </c>
      <c r="Q5" s="16" t="s">
        <v>49</v>
      </c>
      <c r="R5" s="16" t="s">
        <v>49</v>
      </c>
      <c r="S5" s="10" t="s">
        <v>49</v>
      </c>
    </row>
    <row r="6" spans="3:19" x14ac:dyDescent="0.25">
      <c r="C6" s="32" t="s">
        <v>53</v>
      </c>
      <c r="D6" s="84"/>
      <c r="E6" s="81"/>
      <c r="F6" s="81"/>
      <c r="G6" s="81"/>
      <c r="H6" s="81"/>
      <c r="I6" s="81"/>
      <c r="J6" s="81"/>
      <c r="K6" s="82"/>
      <c r="L6" s="83"/>
    </row>
    <row r="7" spans="3:19" x14ac:dyDescent="0.25">
      <c r="C7" s="33" t="s">
        <v>54</v>
      </c>
      <c r="D7" s="36">
        <v>654927.89</v>
      </c>
      <c r="E7" s="37">
        <v>1212519.6499999999</v>
      </c>
      <c r="F7" s="37">
        <v>14654990.24</v>
      </c>
      <c r="G7" s="37">
        <v>5039177.57</v>
      </c>
      <c r="H7" s="37">
        <v>1555221.02</v>
      </c>
      <c r="I7" s="37">
        <v>3539492.13</v>
      </c>
      <c r="J7" s="37">
        <v>1333569.3</v>
      </c>
      <c r="K7" s="40">
        <v>129800</v>
      </c>
      <c r="L7" s="42">
        <f t="shared" ref="L7:L10" si="0">SUM(D7:K7)</f>
        <v>28119697.800000001</v>
      </c>
    </row>
    <row r="8" spans="3:19" x14ac:dyDescent="0.25">
      <c r="C8" s="34" t="s">
        <v>36</v>
      </c>
      <c r="D8" s="36">
        <v>673342.7</v>
      </c>
      <c r="E8" s="37">
        <v>1256406.24</v>
      </c>
      <c r="F8" s="37">
        <v>15735322.710000001</v>
      </c>
      <c r="G8" s="37">
        <v>5134091.17</v>
      </c>
      <c r="H8" s="37">
        <v>1772135.33</v>
      </c>
      <c r="I8" s="37">
        <v>4218268.76</v>
      </c>
      <c r="J8" s="37">
        <v>1466450.16</v>
      </c>
      <c r="K8" s="40">
        <v>136600</v>
      </c>
      <c r="L8" s="42">
        <f t="shared" si="0"/>
        <v>30392617.069999997</v>
      </c>
    </row>
    <row r="9" spans="3:19" x14ac:dyDescent="0.25">
      <c r="C9" s="34" t="s">
        <v>34</v>
      </c>
      <c r="D9" s="36">
        <v>675705.05</v>
      </c>
      <c r="E9" s="37">
        <v>1735089.86</v>
      </c>
      <c r="F9" s="37">
        <v>17153426.899999999</v>
      </c>
      <c r="G9" s="37">
        <v>5286974.99</v>
      </c>
      <c r="H9" s="37">
        <v>1737111.24</v>
      </c>
      <c r="I9" s="37">
        <v>5218244.34</v>
      </c>
      <c r="J9" s="37">
        <v>1547226.28</v>
      </c>
      <c r="K9" s="40">
        <v>145015</v>
      </c>
      <c r="L9" s="42">
        <f t="shared" si="0"/>
        <v>33498793.659999996</v>
      </c>
      <c r="M9" s="24" t="s">
        <v>49</v>
      </c>
      <c r="N9" s="22" t="s">
        <v>49</v>
      </c>
      <c r="O9" s="22" t="s">
        <v>49</v>
      </c>
      <c r="P9" s="22" t="s">
        <v>49</v>
      </c>
      <c r="Q9" s="22" t="s">
        <v>49</v>
      </c>
      <c r="R9" s="22" t="s">
        <v>49</v>
      </c>
      <c r="S9" s="22" t="s">
        <v>49</v>
      </c>
    </row>
    <row r="10" spans="3:19" ht="16.5" thickBot="1" x14ac:dyDescent="0.3">
      <c r="C10" s="35" t="s">
        <v>35</v>
      </c>
      <c r="D10" s="38">
        <v>700850.73</v>
      </c>
      <c r="E10" s="39">
        <v>1861670.56</v>
      </c>
      <c r="F10" s="39">
        <v>20214500.09</v>
      </c>
      <c r="G10" s="39">
        <v>9018958.2899999991</v>
      </c>
      <c r="H10" s="39">
        <v>2033947.74</v>
      </c>
      <c r="I10" s="39">
        <v>4774875.25</v>
      </c>
      <c r="J10" s="39">
        <v>1462201.62</v>
      </c>
      <c r="K10" s="41">
        <v>152600</v>
      </c>
      <c r="L10" s="43">
        <f t="shared" si="0"/>
        <v>40219604.279999994</v>
      </c>
    </row>
    <row r="11" spans="3:19" x14ac:dyDescent="0.25">
      <c r="D11" s="23"/>
      <c r="E11" s="23"/>
      <c r="F11" s="23"/>
      <c r="G11" s="23"/>
      <c r="H11" s="23"/>
      <c r="I11" s="23"/>
      <c r="J11" s="23"/>
      <c r="K11" s="23"/>
      <c r="L11" s="23"/>
    </row>
    <row r="12" spans="3:19" x14ac:dyDescent="0.25">
      <c r="D12" s="23"/>
      <c r="E12" s="23"/>
      <c r="F12" s="23"/>
      <c r="G12" s="23"/>
      <c r="H12" s="23"/>
      <c r="I12" s="23"/>
      <c r="J12" s="23"/>
      <c r="K12" s="23"/>
      <c r="L12" s="23"/>
    </row>
    <row r="13" spans="3:19" x14ac:dyDescent="0.25">
      <c r="D13" s="23"/>
      <c r="E13" s="23"/>
      <c r="F13" s="23"/>
      <c r="G13" s="23"/>
      <c r="H13" s="23"/>
      <c r="I13" s="23"/>
      <c r="J13" s="23"/>
      <c r="K13" s="23"/>
      <c r="L13" s="23"/>
    </row>
    <row r="14" spans="3:19" x14ac:dyDescent="0.25">
      <c r="D14" s="23"/>
      <c r="E14" s="23"/>
      <c r="F14" s="23"/>
      <c r="G14" s="23"/>
      <c r="H14" s="23"/>
      <c r="I14" s="23"/>
      <c r="J14" s="23"/>
      <c r="K14" s="23"/>
      <c r="L14" s="23"/>
    </row>
    <row r="15" spans="3:19" x14ac:dyDescent="0.25">
      <c r="D15" s="23"/>
      <c r="E15" s="23"/>
      <c r="F15" s="23"/>
      <c r="G15" s="23"/>
      <c r="H15" s="25"/>
      <c r="I15" s="23"/>
      <c r="J15" s="23"/>
      <c r="K15" s="23"/>
      <c r="L15" s="23"/>
    </row>
    <row r="16" spans="3:19" x14ac:dyDescent="0.25">
      <c r="D16" s="23"/>
      <c r="E16" s="23"/>
      <c r="F16" s="23"/>
      <c r="G16" s="23"/>
      <c r="H16" s="25"/>
      <c r="I16" s="23"/>
      <c r="J16" s="23"/>
      <c r="K16" s="23"/>
      <c r="L16" s="23"/>
    </row>
    <row r="17" spans="1:12" x14ac:dyDescent="0.25">
      <c r="D17" s="23"/>
      <c r="E17" s="23"/>
      <c r="F17" s="23"/>
      <c r="G17" s="23"/>
      <c r="H17" s="25"/>
      <c r="I17" s="23"/>
      <c r="J17" s="23"/>
      <c r="K17" s="23"/>
      <c r="L17" s="23"/>
    </row>
    <row r="18" spans="1:12" x14ac:dyDescent="0.25">
      <c r="D18" s="23"/>
      <c r="E18" s="23"/>
      <c r="F18" s="23"/>
      <c r="G18" s="23"/>
      <c r="H18" s="25"/>
      <c r="I18" s="23"/>
      <c r="J18" s="23"/>
      <c r="K18" s="23"/>
      <c r="L18" s="23"/>
    </row>
    <row r="19" spans="1:12" x14ac:dyDescent="0.25">
      <c r="D19" s="23"/>
      <c r="E19" s="23"/>
      <c r="F19" s="23"/>
      <c r="G19" s="23"/>
      <c r="H19" s="25"/>
      <c r="I19" s="23"/>
      <c r="J19" s="23"/>
      <c r="K19" s="23"/>
      <c r="L19" s="23"/>
    </row>
    <row r="20" spans="1:12" x14ac:dyDescent="0.25">
      <c r="D20" s="23"/>
      <c r="E20" s="23"/>
      <c r="F20" s="23"/>
      <c r="G20" s="23"/>
      <c r="H20" s="25"/>
      <c r="I20" s="23"/>
      <c r="J20" s="23"/>
      <c r="K20" s="23"/>
      <c r="L20" s="23"/>
    </row>
    <row r="21" spans="1:12" x14ac:dyDescent="0.25">
      <c r="A21" s="25"/>
      <c r="D21" s="23"/>
      <c r="E21" s="23"/>
      <c r="F21" s="23"/>
      <c r="G21" s="23"/>
      <c r="H21" s="25"/>
      <c r="I21" s="23"/>
      <c r="J21" s="23"/>
      <c r="K21" s="23"/>
      <c r="L21" s="23"/>
    </row>
    <row r="22" spans="1:12" x14ac:dyDescent="0.25">
      <c r="A22" s="25"/>
      <c r="D22" s="23"/>
      <c r="E22" s="23"/>
      <c r="F22" s="23"/>
      <c r="G22" s="23"/>
      <c r="H22" s="25"/>
      <c r="I22" s="23"/>
      <c r="J22" s="23"/>
      <c r="K22" s="23"/>
      <c r="L22" s="23"/>
    </row>
    <row r="23" spans="1:12" x14ac:dyDescent="0.25">
      <c r="A23" s="25"/>
      <c r="D23" s="23"/>
      <c r="E23" s="23"/>
      <c r="F23" s="23"/>
      <c r="G23" s="23"/>
      <c r="H23" s="25"/>
      <c r="I23" s="23"/>
      <c r="J23" s="23"/>
      <c r="K23" s="23"/>
      <c r="L23" s="23"/>
    </row>
    <row r="24" spans="1:12" x14ac:dyDescent="0.25">
      <c r="A24" s="25"/>
      <c r="D24" s="23"/>
      <c r="E24" s="23"/>
      <c r="F24" s="23"/>
      <c r="G24" s="23"/>
      <c r="H24" s="23"/>
      <c r="I24" s="23"/>
      <c r="J24" s="23"/>
      <c r="K24" s="23"/>
      <c r="L24" s="23"/>
    </row>
    <row r="25" spans="1:12" x14ac:dyDescent="0.25">
      <c r="A25" s="25"/>
      <c r="D25" s="23"/>
      <c r="E25" s="23"/>
      <c r="F25" s="23"/>
      <c r="G25" s="23"/>
      <c r="H25" s="23"/>
      <c r="I25" s="23"/>
      <c r="J25" s="23"/>
      <c r="K25" s="23"/>
      <c r="L25" s="23"/>
    </row>
    <row r="26" spans="1:12" x14ac:dyDescent="0.25">
      <c r="A26" s="25"/>
      <c r="D26" s="23"/>
      <c r="E26" s="23"/>
      <c r="F26" s="23"/>
      <c r="G26" s="23"/>
      <c r="H26" s="23"/>
      <c r="I26" s="23"/>
      <c r="J26" s="23"/>
      <c r="K26" s="23"/>
      <c r="L26" s="23"/>
    </row>
    <row r="27" spans="1:12" x14ac:dyDescent="0.25">
      <c r="A27" s="25"/>
      <c r="D27" s="23"/>
      <c r="E27" s="23"/>
      <c r="F27" s="23"/>
      <c r="G27" s="23"/>
      <c r="H27" s="23"/>
      <c r="I27" s="23"/>
      <c r="J27" s="23"/>
      <c r="K27" s="23"/>
      <c r="L27" s="23"/>
    </row>
    <row r="28" spans="1:12" x14ac:dyDescent="0.25">
      <c r="A28" s="25"/>
    </row>
    <row r="29" spans="1:12" x14ac:dyDescent="0.25">
      <c r="A29" s="16"/>
    </row>
  </sheetData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PRIHODI I PRIMICI</vt:lpstr>
      <vt:lpstr>RASHODI I IZDACI</vt:lpstr>
      <vt:lpstr>RASHODI PO KORISNICIM</vt:lpstr>
      <vt:lpstr>RASHODI PO PROGRAMI</vt:lpstr>
      <vt:lpstr>ODRŽ. KOM. INFRASTRUKTURE</vt:lpstr>
      <vt:lpstr>DRUŠTVENE DJELATNOSTI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Dinka Pejnović</dc:creator>
  <cp:lastModifiedBy>Čedomir Miler</cp:lastModifiedBy>
  <cp:lastPrinted>2020-12-14T07:58:31Z</cp:lastPrinted>
  <dcterms:created xsi:type="dcterms:W3CDTF">2017-01-05T14:23:23Z</dcterms:created>
  <dcterms:modified xsi:type="dcterms:W3CDTF">2020-12-18T07:26:48Z</dcterms:modified>
</cp:coreProperties>
</file>