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ija\Documents\Helpdesk\Grad Krk\Data\"/>
    </mc:Choice>
  </mc:AlternateContent>
  <bookViews>
    <workbookView xWindow="-120" yWindow="-120" windowWidth="29040" windowHeight="15840"/>
  </bookViews>
  <sheets>
    <sheet name="DOLASCI" sheetId="13" r:id="rId1"/>
    <sheet name="NOĆENJA" sheetId="28" r:id="rId2"/>
    <sheet name="2017-2016-1" sheetId="6" r:id="rId3"/>
    <sheet name="2017-2016-2" sheetId="5" r:id="rId4"/>
    <sheet name="2017-2016-3" sheetId="7" r:id="rId5"/>
    <sheet name="2017-2016-4" sheetId="8" r:id="rId6"/>
    <sheet name="2018-2017-1" sheetId="4" r:id="rId7"/>
    <sheet name="2018-2017-2" sheetId="3" r:id="rId8"/>
    <sheet name="2018-2017-3" sheetId="9" r:id="rId9"/>
    <sheet name="2018-2017-4" sheetId="10" r:id="rId10"/>
    <sheet name="2019-2018-1" sheetId="2" r:id="rId11"/>
    <sheet name="2019-2018-2" sheetId="1" r:id="rId12"/>
    <sheet name="2019-2018-3" sheetId="11" r:id="rId13"/>
    <sheet name="2019-2018-4" sheetId="12" r:id="rId14"/>
  </sheets>
  <definedNames>
    <definedName name="_xlnm.Print_Titles" localSheetId="2">'2017-2016-1'!$1:$11</definedName>
    <definedName name="_xlnm.Print_Titles" localSheetId="3">'2017-2016-2'!$1:$12</definedName>
    <definedName name="_xlnm.Print_Titles" localSheetId="4">'2017-2016-3'!$11:$12</definedName>
    <definedName name="_xlnm.Print_Titles" localSheetId="5">'2017-2016-4'!$1:$12</definedName>
    <definedName name="_xlnm.Print_Titles" localSheetId="6">'2018-2017-1'!$1:$12</definedName>
    <definedName name="_xlnm.Print_Titles" localSheetId="7">'2018-2017-2'!$1:$12</definedName>
    <definedName name="_xlnm.Print_Titles" localSheetId="8">'2018-2017-3'!$10:$11</definedName>
    <definedName name="_xlnm.Print_Titles" localSheetId="9">'2018-2017-4'!$1:$11</definedName>
    <definedName name="_xlnm.Print_Titles" localSheetId="10">'2019-2018-1'!$11:$12</definedName>
    <definedName name="_xlnm.Print_Titles" localSheetId="11">'2019-2018-2'!$1:$13</definedName>
    <definedName name="_xlnm.Print_Titles" localSheetId="12">'2019-2018-3'!$10:$11</definedName>
    <definedName name="_xlnm.Print_Titles" localSheetId="13">'2019-2018-4'!$1:$11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3" l="1"/>
  <c r="D23" i="13"/>
  <c r="D22" i="13"/>
  <c r="D21" i="13"/>
  <c r="D22" i="28"/>
  <c r="D23" i="28"/>
  <c r="D24" i="28"/>
  <c r="D21" i="28"/>
  <c r="I16" i="28"/>
  <c r="I15" i="28"/>
  <c r="I14" i="28"/>
  <c r="I13" i="28"/>
  <c r="H8" i="28"/>
  <c r="H7" i="28"/>
  <c r="H6" i="28"/>
  <c r="H5" i="28"/>
  <c r="H5" i="13"/>
  <c r="I15" i="13"/>
  <c r="I16" i="13"/>
  <c r="I14" i="13"/>
  <c r="I13" i="13"/>
  <c r="H6" i="13"/>
  <c r="H7" i="13"/>
  <c r="H8" i="13"/>
  <c r="G19" i="12" l="1"/>
  <c r="F19" i="12"/>
  <c r="E19" i="12"/>
  <c r="C19" i="12"/>
  <c r="B19" i="12"/>
  <c r="D19" i="12" s="1"/>
  <c r="G16" i="12"/>
  <c r="D16" i="12"/>
  <c r="G15" i="12"/>
  <c r="D15" i="12"/>
  <c r="G14" i="12"/>
  <c r="D14" i="12"/>
  <c r="G13" i="12"/>
  <c r="D13" i="12"/>
  <c r="G12" i="12"/>
  <c r="D12" i="12"/>
  <c r="F19" i="10" l="1"/>
  <c r="E19" i="10"/>
  <c r="G19" i="10" s="1"/>
  <c r="C19" i="10"/>
  <c r="B19" i="10"/>
  <c r="D19" i="10" s="1"/>
  <c r="G16" i="10"/>
  <c r="D16" i="10"/>
  <c r="G15" i="10"/>
  <c r="D15" i="10"/>
  <c r="G14" i="10"/>
  <c r="D14" i="10"/>
  <c r="G13" i="10"/>
  <c r="D13" i="10"/>
  <c r="G12" i="10"/>
  <c r="D12" i="10"/>
  <c r="F19" i="8"/>
  <c r="E19" i="8"/>
  <c r="C19" i="8"/>
  <c r="B19" i="8"/>
  <c r="G17" i="8"/>
  <c r="G16" i="8"/>
  <c r="G15" i="8"/>
  <c r="G14" i="8"/>
  <c r="G13" i="8"/>
  <c r="G18" i="5"/>
  <c r="F18" i="5"/>
  <c r="H18" i="5" s="1"/>
  <c r="D18" i="5"/>
  <c r="C18" i="5"/>
  <c r="E18" i="5" s="1"/>
  <c r="H14" i="5"/>
  <c r="E14" i="5"/>
  <c r="H13" i="5"/>
  <c r="E13" i="5"/>
  <c r="G18" i="3" l="1"/>
  <c r="F18" i="3"/>
  <c r="H18" i="3" s="1"/>
  <c r="D18" i="3"/>
  <c r="C18" i="3"/>
  <c r="E18" i="3" s="1"/>
  <c r="H14" i="3"/>
  <c r="E14" i="3"/>
  <c r="H13" i="3"/>
  <c r="E13" i="3"/>
  <c r="H15" i="1"/>
  <c r="H14" i="1"/>
  <c r="E15" i="1"/>
  <c r="E19" i="1"/>
  <c r="E14" i="1"/>
  <c r="G19" i="1"/>
  <c r="F19" i="1"/>
  <c r="H19" i="1" s="1"/>
  <c r="D19" i="1"/>
  <c r="C19" i="1"/>
</calcChain>
</file>

<file path=xl/sharedStrings.xml><?xml version="1.0" encoding="utf-8"?>
<sst xmlns="http://schemas.openxmlformats.org/spreadsheetml/2006/main" count="733" uniqueCount="149">
  <si>
    <t>Vrsta objekta</t>
  </si>
  <si>
    <t>Podvrsta objekta</t>
  </si>
  <si>
    <t>Nekomercijalni smještaj</t>
  </si>
  <si>
    <t>Kuća za odmor (vikendica)</t>
  </si>
  <si>
    <t>Stan za odmor (vikendica)</t>
  </si>
  <si>
    <t>Kuća stanovnika općine/grada</t>
  </si>
  <si>
    <t>Stan stanovnika općine/grada</t>
  </si>
  <si>
    <t>Ukupno:</t>
  </si>
  <si>
    <t>Izvještaj izradio: krk.sandra1</t>
  </si>
  <si>
    <t>Vrijeme ažurnosti podataka: 20.11.2020. 8:42</t>
  </si>
  <si>
    <t>Vrijeme izrade: 20.11.2020. 12:20</t>
  </si>
  <si>
    <t>Parametri izvještaja</t>
  </si>
  <si>
    <t>Vrsta naplate: Nekomercijalni</t>
  </si>
  <si>
    <t>Prikaz država: DZS naziv</t>
  </si>
  <si>
    <t>Razina: Primorsko-goranska - Krk</t>
  </si>
  <si>
    <t>DOLASCI</t>
  </si>
  <si>
    <t>NOĆENJA</t>
  </si>
  <si>
    <t>Indeks</t>
  </si>
  <si>
    <t>Vrsta objekta: Nekomercijalni smještaj - Kuća stanovnika općine/grada; Nekomercijalni smještaj - Stan stanovnika općine/grada; 
Nekomercijalni smještaj - Kuća za odmor (vikendica); Nekomercijalni smještaj - Stan za odmor (vikendica)</t>
  </si>
  <si>
    <t>Naziv izvještaja: Turistički promet po podvrsti objekta za razdoblje od 01.01. - 31.12.2019./2018</t>
  </si>
  <si>
    <t>Naziv izvještaja: Turistički promet nekomercijalni smještaj za razdoblje od 01.01.-31.12.2019./2018.</t>
  </si>
  <si>
    <t>Vrsta objekta: Nekomercijalni smještaj - Kuća stanovnika općine/grada; 
Nekomercijalni smještaj - Stan stanovnika općine/grada; 
Nekomercijalni smještaj - Kuća za odmor (vikendica); Nekomercijalni smještaj - Stan za odmor (vikendica)</t>
  </si>
  <si>
    <t>Država</t>
  </si>
  <si>
    <t>Slovenija</t>
  </si>
  <si>
    <t>Hrvatska</t>
  </si>
  <si>
    <t>Njemačka</t>
  </si>
  <si>
    <t>Austrija</t>
  </si>
  <si>
    <t>Slovačka</t>
  </si>
  <si>
    <t>Češka</t>
  </si>
  <si>
    <t>Mađarska</t>
  </si>
  <si>
    <t>Italija</t>
  </si>
  <si>
    <t>Bosna i Hercegovina</t>
  </si>
  <si>
    <t>Ujedinjena Kraljevina</t>
  </si>
  <si>
    <t>Srbija</t>
  </si>
  <si>
    <t>Danska</t>
  </si>
  <si>
    <t>Švicarska</t>
  </si>
  <si>
    <t>Kanada</t>
  </si>
  <si>
    <t>Švedska</t>
  </si>
  <si>
    <t>Nizozemska</t>
  </si>
  <si>
    <t>Poljska</t>
  </si>
  <si>
    <t>SAD</t>
  </si>
  <si>
    <t>Španjolska</t>
  </si>
  <si>
    <t>Norveška</t>
  </si>
  <si>
    <t>Belgija</t>
  </si>
  <si>
    <t>Makedonija</t>
  </si>
  <si>
    <t>Australija</t>
  </si>
  <si>
    <t>Rumunjska</t>
  </si>
  <si>
    <t>Crna Gora</t>
  </si>
  <si>
    <t>Ostale afričke zemlje</t>
  </si>
  <si>
    <t>Ostale zemlje Južne i Srednje Amerike</t>
  </si>
  <si>
    <t>Francuska</t>
  </si>
  <si>
    <t>Rusija</t>
  </si>
  <si>
    <t>Argentina</t>
  </si>
  <si>
    <t>Kosovo</t>
  </si>
  <si>
    <t>Albanija</t>
  </si>
  <si>
    <t>Bjelorusija</t>
  </si>
  <si>
    <t>Brazil</t>
  </si>
  <si>
    <t>Bugarska</t>
  </si>
  <si>
    <t>Cipar</t>
  </si>
  <si>
    <t>Čile</t>
  </si>
  <si>
    <t>Estonija</t>
  </si>
  <si>
    <t>Finska</t>
  </si>
  <si>
    <t>Grčka</t>
  </si>
  <si>
    <t>Hong Kong, Kina</t>
  </si>
  <si>
    <t>Indija</t>
  </si>
  <si>
    <t>Indonezija</t>
  </si>
  <si>
    <t>Irska</t>
  </si>
  <si>
    <t>Island</t>
  </si>
  <si>
    <t>Izrael</t>
  </si>
  <si>
    <t>Japan</t>
  </si>
  <si>
    <t>Jordan</t>
  </si>
  <si>
    <t>Južnoafrička Republika</t>
  </si>
  <si>
    <t>Katar</t>
  </si>
  <si>
    <t>Kazahstan</t>
  </si>
  <si>
    <t>Kina</t>
  </si>
  <si>
    <t>Koreja, Republika</t>
  </si>
  <si>
    <t>Kuvajt</t>
  </si>
  <si>
    <t>Letonija</t>
  </si>
  <si>
    <t>Lihtenštajn</t>
  </si>
  <si>
    <t>Litva</t>
  </si>
  <si>
    <t>Luksemburg</t>
  </si>
  <si>
    <t>Makao, Kina</t>
  </si>
  <si>
    <t>Malta</t>
  </si>
  <si>
    <t>Maroko</t>
  </si>
  <si>
    <t>Meksiko</t>
  </si>
  <si>
    <t>Novi Zeland</t>
  </si>
  <si>
    <t>Oman</t>
  </si>
  <si>
    <t>Ostale azijske zemlje</t>
  </si>
  <si>
    <t>Ostale europske zemlje</t>
  </si>
  <si>
    <t>Ostale zemlje Oceanije</t>
  </si>
  <si>
    <t>Ostale zemlje Sjeverne Amerike</t>
  </si>
  <si>
    <t>Portugal</t>
  </si>
  <si>
    <t>Tajland</t>
  </si>
  <si>
    <t>Tajvan, Kina</t>
  </si>
  <si>
    <t>Tunis</t>
  </si>
  <si>
    <t>Turska</t>
  </si>
  <si>
    <t>Ujedinjeni Arapski Emirati</t>
  </si>
  <si>
    <t>Ukrajina</t>
  </si>
  <si>
    <t>Strani turisti:</t>
  </si>
  <si>
    <t>Domaći turisti:</t>
  </si>
  <si>
    <t>UKUPNO:</t>
  </si>
  <si>
    <t>Naziv izvještaja: Turistički promet po podvrsti objekta nekomercijalni smještaj za razdoblje od 01.01. - 31.12.2018./2017.</t>
  </si>
  <si>
    <t>Vrijeme izrade: 20.11.2020. 12:38</t>
  </si>
  <si>
    <t>Vrsta objekta: Nekomercijalni smještaj - Kuća stanovnika općine/grada; Nekomercijalni smještaj - Stan stanovnika općine/grada;
 Nekomercijalni smještaj - Kuća za odmor (vikendica); Nekomercijalni smještaj - Stan za odmor (vikendica)</t>
  </si>
  <si>
    <t>Naziv izvještaja: Turisitčki promet po strukturi nekomercijalni smještaj za razdoblje od 01.01. - 31.12.2018./2017</t>
  </si>
  <si>
    <t>Naziv izvještaja: Turistički promet po podvrsti objekta za nekomercijalni smještaj za razdoblje od 01.01. - 31.12.2017./2016</t>
  </si>
  <si>
    <t>Vrijeme izrade: 20.11.2020. 13:00</t>
  </si>
  <si>
    <t>Naziv izvještaja: Turisitčki promet po strukturi za nekomercijalni smještaj za razdoblje od 01.01. - 31.12.2017./2016</t>
  </si>
  <si>
    <t>Vrijeme izrade: 20.11.2020. 12:59</t>
  </si>
  <si>
    <t>Naziv izvještaja: Turisitčki promet po strukturi za razdoblje od 01.01. - 31.12.2017. / 2016</t>
  </si>
  <si>
    <t>Vrijeme izrade: 20.11.2020. 10:08</t>
  </si>
  <si>
    <t>Vrsta turista: Samo turisti</t>
  </si>
  <si>
    <t>Vrsta objekta: Hoteli; Kampovi; Objekti na OPG-u (seljačkom domaćinstvu); 
Objekti u domaćinstvu; *Ostali ugostiteljski objekti za smještaj (Druge vrste - skupina kampovi);</t>
  </si>
  <si>
    <t>*Ostali ugostiteljski objekti za smještaj (Druge vrste - skupina kampovi); - objekti u domaćinstvu
koji glase na firmu ili obrt</t>
  </si>
  <si>
    <t>Naziv izvještaja: Turistički promet po vrsti objekta za razdoblje od 01.01. - 31.12.2017./ 2016.</t>
  </si>
  <si>
    <t>Vrijeme izrade: 20.11.2020. 10:09</t>
  </si>
  <si>
    <t>Datum: Od datuma = 1.1.2017.; Do datuma = 31.12.2017.; Od datuma usporedba = 1.1.2016.; Do datuma usporedba = 31.12.2016.</t>
  </si>
  <si>
    <t>Vrsta objekta: Hoteli; Kampovi; Objekti na OPG-u (seljačkom domaćinstvu);
Objekti u domaćinstvu; *Ostali ugostiteljski objekti za smještaj (Druge vrste - skupina kampovi);</t>
  </si>
  <si>
    <t>Objekti u domaćinstvu</t>
  </si>
  <si>
    <t>Kampovi</t>
  </si>
  <si>
    <t>Hoteli</t>
  </si>
  <si>
    <t>Ostali ugostiteljski objekti za smještaj (Druge vrste - skupina kampovi)</t>
  </si>
  <si>
    <t>Objekti na OPG-u (seljačkom domaćinstvu)</t>
  </si>
  <si>
    <t>*Ostali ugostiteljski objekti za smještaj - objekti u domaćinstvu koji glase na obrt ili d.o.o.</t>
  </si>
  <si>
    <t>Naziv izvještaja: Turisitčki promet po strukturi za razdoblje od 01.01. - 31.12.2018./2017</t>
  </si>
  <si>
    <t>Vrijeme izrade: 20.11.2020. 10:05</t>
  </si>
  <si>
    <t>Vrsta objekta: Hoteli; Kampovi; Objekti na OPG-u (seljačkom domaćinstvu); Objekti u domaćinstvu; 
*Ostali ugostiteljski objekti za smještaj (Druge vrste - skupina kampovi)</t>
  </si>
  <si>
    <t>*Ostali ugostiteljski objekti za smještaj (Druge vrste - skupina kampovi) - objekti u domaćinstvu koji glase na obrt ili doo</t>
  </si>
  <si>
    <t>Naziv izvještaja: Turistički promet po vrsti objekta za razdoblje od 01.01. - 31.12.2018. / 2017.</t>
  </si>
  <si>
    <t>Vrsta objekta: Hoteli; Kampovi; Objekti na OPG-u (seljačkom domaćinstvu); Objekti u domaćinstvu; * Ostali ugostiteljski objekti za smještaj (Druge vrste - skupina kampovi);</t>
  </si>
  <si>
    <t>* Ostali ugostiteljski objekti za smještaj (Druge vrste - skupina kampovi); - objekti u domaćinstvu koji glase na obrt ili firmu</t>
  </si>
  <si>
    <t>Naziv izvještaja:  Turistički promet po strukturi za razdoblje od 01.01. - 31.12.2019./2018.</t>
  </si>
  <si>
    <t>Vrijeme izrade: 20.11.2020. 10:01</t>
  </si>
  <si>
    <t xml:space="preserve">Vrsta objekta: Hoteli; Kampovi; Objekti na OPG-u (seljačkom domaćinstvu); Objekti u domaćinstvu; 
*Ostali ugostiteljski objekti za smještaj (Druge vrste - skupina kampovi); </t>
  </si>
  <si>
    <t>*Ostali ugostiteljski objekti za smještaj (Druge vrste - skupina kampovi);  - objekti u domaćinstvu koji glase na obrt i d.o.o.</t>
  </si>
  <si>
    <t>Naziv izvještaja: Turistički promet po vrsti objekta za razdoblje od 01.01. - 31.12.2019./2018</t>
  </si>
  <si>
    <t>Vrsta objekta: Hoteli; Kampovi; Objekti na OPG-u (seljačkom domaćinstvu); Objekti u domaćinstvu; *Ostali ugostiteljski objekti za smještaj (Druge vrste - skupina kampovi);</t>
  </si>
  <si>
    <t>*Ostali ugostiteljski objekti za smještaj (Druge vrste - skupina kampovi); - objekti u domaćinstvu koji glase na obrt ili doo</t>
  </si>
  <si>
    <t>2016.</t>
  </si>
  <si>
    <t>2017.</t>
  </si>
  <si>
    <t>2018.</t>
  </si>
  <si>
    <t>2019.</t>
  </si>
  <si>
    <t>UKUPNO</t>
  </si>
  <si>
    <r>
      <t xml:space="preserve">NEKOMERCIJALNI SMJEŠTAJ - </t>
    </r>
    <r>
      <rPr>
        <b/>
        <sz val="12"/>
        <color rgb="FFFF0000"/>
        <rFont val="Times New Roman"/>
        <family val="1"/>
        <charset val="238"/>
      </rPr>
      <t>DOLASCI</t>
    </r>
  </si>
  <si>
    <r>
      <t xml:space="preserve">KOMERCIJALNI SMJEŠTAJ - </t>
    </r>
    <r>
      <rPr>
        <b/>
        <sz val="12"/>
        <color rgb="FFFF0000"/>
        <rFont val="Times New Roman"/>
        <family val="1"/>
        <charset val="238"/>
      </rPr>
      <t>DOLASCI</t>
    </r>
  </si>
  <si>
    <r>
      <t xml:space="preserve">NEKOMERCIJALNI SMJEŠTAJ - </t>
    </r>
    <r>
      <rPr>
        <b/>
        <sz val="12"/>
        <color rgb="FFFF0000"/>
        <rFont val="Times New Roman"/>
        <family val="1"/>
        <charset val="238"/>
      </rPr>
      <t>NOĆENJA</t>
    </r>
  </si>
  <si>
    <r>
      <t xml:space="preserve">KOMERCIJALNI SMJEŠTAJ - </t>
    </r>
    <r>
      <rPr>
        <b/>
        <sz val="12"/>
        <color rgb="FFFF0000"/>
        <rFont val="Times New Roman"/>
        <family val="1"/>
        <charset val="238"/>
      </rPr>
      <t>NOĆENJA</t>
    </r>
  </si>
  <si>
    <t>UKUPNO NOĆENJA</t>
  </si>
  <si>
    <t>UKUPNO DOLASCI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</si>
</sst>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7" x14ac:knownFonts="1">
    <font>
      <sz val="10"/>
      <name val="Tahoma"/>
    </font>
    <font>
      <b/>
      <sz val="10"/>
      <name val="Tahoma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2" borderId="0"/>
  </cellStyleXfs>
  <cellXfs count="102">
    <xf numFmtId="0" fontId="0" fillId="2" borderId="0" xfId="0"/>
    <xf numFmtId="0" fontId="1" fillId="2" borderId="1" xfId="0" applyFont="1" applyBorder="1" applyAlignment="1">
      <alignment horizontal="center" vertical="center"/>
    </xf>
    <xf numFmtId="0" fontId="0" fillId="2" borderId="1" xfId="0" applyBorder="1"/>
    <xf numFmtId="3" fontId="0" fillId="2" borderId="1" xfId="0" applyNumberFormat="1" applyBorder="1"/>
    <xf numFmtId="4" fontId="0" fillId="2" borderId="1" xfId="0" applyNumberFormat="1" applyBorder="1"/>
    <xf numFmtId="0" fontId="1" fillId="2" borderId="1" xfId="0" applyFont="1" applyBorder="1"/>
    <xf numFmtId="3" fontId="1" fillId="2" borderId="1" xfId="0" applyNumberFormat="1" applyFont="1" applyBorder="1"/>
    <xf numFmtId="4" fontId="3" fillId="2" borderId="1" xfId="0" applyNumberFormat="1" applyFont="1" applyBorder="1" applyAlignment="1">
      <alignment horizontal="center" vertical="center"/>
    </xf>
    <xf numFmtId="0" fontId="1" fillId="2" borderId="1" xfId="0" applyNumberFormat="1" applyFont="1" applyBorder="1" applyAlignment="1">
      <alignment horizontal="center" vertical="center"/>
    </xf>
    <xf numFmtId="0" fontId="3" fillId="2" borderId="1" xfId="0" applyNumberFormat="1" applyFont="1" applyBorder="1" applyAlignment="1">
      <alignment horizontal="center" vertical="center"/>
    </xf>
    <xf numFmtId="3" fontId="3" fillId="2" borderId="0" xfId="0" applyNumberFormat="1" applyFont="1"/>
    <xf numFmtId="4" fontId="3" fillId="2" borderId="0" xfId="0" applyNumberFormat="1" applyFont="1"/>
    <xf numFmtId="0" fontId="0" fillId="2" borderId="0" xfId="0"/>
    <xf numFmtId="3" fontId="3" fillId="2" borderId="0" xfId="0" applyNumberFormat="1" applyFont="1" applyAlignment="1">
      <alignment horizontal="center"/>
    </xf>
    <xf numFmtId="4" fontId="3" fillId="2" borderId="0" xfId="0" applyNumberFormat="1" applyFont="1" applyAlignment="1">
      <alignment horizontal="center"/>
    </xf>
    <xf numFmtId="0" fontId="0" fillId="2" borderId="5" xfId="0" applyBorder="1"/>
    <xf numFmtId="0" fontId="1" fillId="2" borderId="8" xfId="0" applyFont="1" applyBorder="1" applyAlignment="1">
      <alignment horizontal="center" vertical="center"/>
    </xf>
    <xf numFmtId="0" fontId="1" fillId="2" borderId="9" xfId="0" applyFont="1" applyBorder="1" applyAlignment="1">
      <alignment horizontal="center" vertical="center"/>
    </xf>
    <xf numFmtId="4" fontId="3" fillId="2" borderId="9" xfId="0" applyNumberFormat="1" applyFont="1" applyBorder="1" applyAlignment="1">
      <alignment horizontal="center" vertical="center"/>
    </xf>
    <xf numFmtId="4" fontId="3" fillId="2" borderId="10" xfId="0" applyNumberFormat="1" applyFont="1" applyBorder="1" applyAlignment="1">
      <alignment horizontal="center" vertical="center"/>
    </xf>
    <xf numFmtId="0" fontId="0" fillId="2" borderId="8" xfId="0" applyBorder="1"/>
    <xf numFmtId="3" fontId="0" fillId="2" borderId="9" xfId="0" applyNumberFormat="1" applyBorder="1"/>
    <xf numFmtId="4" fontId="0" fillId="2" borderId="9" xfId="0" applyNumberFormat="1" applyBorder="1"/>
    <xf numFmtId="4" fontId="0" fillId="2" borderId="10" xfId="0" applyNumberFormat="1" applyBorder="1"/>
    <xf numFmtId="0" fontId="1" fillId="2" borderId="8" xfId="0" applyFont="1" applyBorder="1"/>
    <xf numFmtId="3" fontId="1" fillId="2" borderId="9" xfId="0" applyNumberFormat="1" applyFont="1" applyBorder="1"/>
    <xf numFmtId="4" fontId="1" fillId="2" borderId="9" xfId="0" applyNumberFormat="1" applyFont="1" applyBorder="1"/>
    <xf numFmtId="4" fontId="1" fillId="2" borderId="10" xfId="0" applyNumberFormat="1" applyFont="1" applyBorder="1"/>
    <xf numFmtId="0" fontId="1" fillId="2" borderId="11" xfId="0" applyFont="1" applyBorder="1"/>
    <xf numFmtId="3" fontId="1" fillId="2" borderId="12" xfId="0" applyNumberFormat="1" applyFont="1" applyBorder="1"/>
    <xf numFmtId="4" fontId="1" fillId="2" borderId="12" xfId="0" applyNumberFormat="1" applyFont="1" applyBorder="1"/>
    <xf numFmtId="4" fontId="1" fillId="2" borderId="13" xfId="0" applyNumberFormat="1" applyFont="1" applyBorder="1"/>
    <xf numFmtId="3" fontId="0" fillId="2" borderId="0" xfId="0" applyNumberFormat="1"/>
    <xf numFmtId="4" fontId="0" fillId="2" borderId="0" xfId="0" applyNumberFormat="1"/>
    <xf numFmtId="0" fontId="0" fillId="2" borderId="6" xfId="0" applyBorder="1"/>
    <xf numFmtId="0" fontId="0" fillId="2" borderId="9" xfId="0" applyBorder="1"/>
    <xf numFmtId="0" fontId="1" fillId="2" borderId="12" xfId="0" applyFont="1" applyBorder="1"/>
    <xf numFmtId="3" fontId="3" fillId="2" borderId="12" xfId="0" applyNumberFormat="1" applyFont="1" applyBorder="1"/>
    <xf numFmtId="4" fontId="3" fillId="2" borderId="9" xfId="0" applyNumberFormat="1" applyFont="1" applyBorder="1"/>
    <xf numFmtId="4" fontId="3" fillId="2" borderId="10" xfId="0" applyNumberFormat="1" applyFont="1" applyBorder="1"/>
    <xf numFmtId="0" fontId="3" fillId="2" borderId="9" xfId="0" applyFont="1" applyBorder="1" applyAlignment="1">
      <alignment horizontal="center" vertical="center"/>
    </xf>
    <xf numFmtId="4" fontId="1" fillId="2" borderId="1" xfId="0" applyNumberFormat="1" applyFont="1" applyBorder="1"/>
    <xf numFmtId="0" fontId="2" fillId="2" borderId="0" xfId="0" applyFont="1"/>
    <xf numFmtId="4" fontId="1" fillId="2" borderId="9" xfId="0" applyNumberFormat="1" applyFont="1" applyBorder="1" applyAlignment="1">
      <alignment horizontal="center" vertical="center"/>
    </xf>
    <xf numFmtId="4" fontId="1" fillId="2" borderId="10" xfId="0" applyNumberFormat="1" applyFont="1" applyBorder="1" applyAlignment="1">
      <alignment horizontal="center" vertical="center"/>
    </xf>
    <xf numFmtId="0" fontId="4" fillId="2" borderId="0" xfId="0" applyFont="1"/>
    <xf numFmtId="3" fontId="4" fillId="2" borderId="1" xfId="0" applyNumberFormat="1" applyFont="1" applyBorder="1"/>
    <xf numFmtId="0" fontId="5" fillId="2" borderId="19" xfId="0" applyFont="1" applyBorder="1" applyAlignment="1">
      <alignment horizontal="center" vertical="center" wrapText="1"/>
    </xf>
    <xf numFmtId="0" fontId="5" fillId="2" borderId="20" xfId="0" applyFont="1" applyBorder="1" applyAlignment="1">
      <alignment horizontal="center" vertical="center" wrapText="1"/>
    </xf>
    <xf numFmtId="3" fontId="4" fillId="2" borderId="4" xfId="0" applyNumberFormat="1" applyFont="1" applyBorder="1"/>
    <xf numFmtId="0" fontId="5" fillId="2" borderId="24" xfId="0" applyFont="1" applyBorder="1" applyAlignment="1">
      <alignment horizontal="center" vertical="center" wrapText="1"/>
    </xf>
    <xf numFmtId="0" fontId="5" fillId="2" borderId="18" xfId="0" applyFont="1" applyBorder="1" applyAlignment="1">
      <alignment horizontal="center" vertical="center" wrapText="1"/>
    </xf>
    <xf numFmtId="3" fontId="4" fillId="2" borderId="2" xfId="0" applyNumberFormat="1" applyFont="1" applyBorder="1"/>
    <xf numFmtId="3" fontId="4" fillId="2" borderId="21" xfId="0" applyNumberFormat="1" applyFont="1" applyBorder="1"/>
    <xf numFmtId="3" fontId="4" fillId="2" borderId="22" xfId="0" applyNumberFormat="1" applyFont="1" applyBorder="1"/>
    <xf numFmtId="3" fontId="4" fillId="2" borderId="23" xfId="0" applyNumberFormat="1" applyFont="1" applyBorder="1"/>
    <xf numFmtId="3" fontId="4" fillId="2" borderId="25" xfId="0" applyNumberFormat="1" applyFont="1" applyBorder="1"/>
    <xf numFmtId="3" fontId="4" fillId="2" borderId="26" xfId="0" applyNumberFormat="1" applyFont="1" applyBorder="1"/>
    <xf numFmtId="3" fontId="4" fillId="2" borderId="27" xfId="0" applyNumberFormat="1" applyFont="1" applyBorder="1"/>
    <xf numFmtId="3" fontId="4" fillId="2" borderId="30" xfId="0" applyNumberFormat="1" applyFont="1" applyBorder="1"/>
    <xf numFmtId="3" fontId="4" fillId="2" borderId="34" xfId="0" applyNumberFormat="1" applyFont="1" applyBorder="1"/>
    <xf numFmtId="3" fontId="4" fillId="2" borderId="35" xfId="0" applyNumberFormat="1" applyFont="1" applyBorder="1"/>
    <xf numFmtId="3" fontId="4" fillId="2" borderId="36" xfId="0" applyNumberFormat="1" applyFont="1" applyBorder="1"/>
    <xf numFmtId="0" fontId="5" fillId="2" borderId="37" xfId="0" applyFont="1" applyBorder="1" applyAlignment="1">
      <alignment horizontal="center" vertical="center" wrapText="1"/>
    </xf>
    <xf numFmtId="0" fontId="5" fillId="2" borderId="38" xfId="0" applyFont="1" applyBorder="1" applyAlignment="1">
      <alignment horizontal="center" vertical="center" wrapText="1"/>
    </xf>
    <xf numFmtId="3" fontId="4" fillId="2" borderId="40" xfId="0" applyNumberFormat="1" applyFont="1" applyBorder="1"/>
    <xf numFmtId="3" fontId="4" fillId="2" borderId="42" xfId="0" applyNumberFormat="1" applyFont="1" applyBorder="1"/>
    <xf numFmtId="3" fontId="4" fillId="2" borderId="44" xfId="0" applyNumberFormat="1" applyFont="1" applyBorder="1"/>
    <xf numFmtId="0" fontId="4" fillId="2" borderId="0" xfId="0" applyFont="1" applyAlignment="1">
      <alignment horizontal="center" vertical="center"/>
    </xf>
    <xf numFmtId="0" fontId="4" fillId="2" borderId="31" xfId="0" applyFont="1" applyBorder="1" applyAlignment="1">
      <alignment horizontal="center" vertical="center"/>
    </xf>
    <xf numFmtId="0" fontId="4" fillId="2" borderId="32" xfId="0" applyFont="1" applyBorder="1" applyAlignment="1">
      <alignment horizontal="center" vertical="center"/>
    </xf>
    <xf numFmtId="0" fontId="4" fillId="2" borderId="33" xfId="0" applyFont="1" applyBorder="1" applyAlignment="1">
      <alignment horizontal="center" vertical="center"/>
    </xf>
    <xf numFmtId="0" fontId="4" fillId="2" borderId="21" xfId="0" applyFont="1" applyBorder="1" applyAlignment="1">
      <alignment horizontal="center" vertical="center"/>
    </xf>
    <xf numFmtId="0" fontId="4" fillId="2" borderId="22" xfId="0" applyFont="1" applyBorder="1" applyAlignment="1">
      <alignment horizontal="center" vertical="center"/>
    </xf>
    <xf numFmtId="0" fontId="4" fillId="2" borderId="23" xfId="0" applyFont="1" applyBorder="1" applyAlignment="1">
      <alignment horizontal="center" vertical="center"/>
    </xf>
    <xf numFmtId="3" fontId="4" fillId="2" borderId="28" xfId="0" applyNumberFormat="1" applyFont="1" applyBorder="1"/>
    <xf numFmtId="3" fontId="4" fillId="2" borderId="29" xfId="0" applyNumberFormat="1" applyFont="1" applyBorder="1"/>
    <xf numFmtId="3" fontId="4" fillId="2" borderId="39" xfId="0" applyNumberFormat="1" applyFont="1" applyBorder="1"/>
    <xf numFmtId="3" fontId="4" fillId="2" borderId="41" xfId="0" applyNumberFormat="1" applyFont="1" applyBorder="1"/>
    <xf numFmtId="3" fontId="4" fillId="2" borderId="43" xfId="0" applyNumberFormat="1" applyFont="1" applyBorder="1"/>
    <xf numFmtId="0" fontId="3" fillId="3" borderId="0" xfId="0" applyFont="1" applyFill="1"/>
    <xf numFmtId="0" fontId="2" fillId="2" borderId="0" xfId="0" applyFont="1" applyAlignment="1">
      <alignment wrapText="1"/>
    </xf>
    <xf numFmtId="0" fontId="0" fillId="2" borderId="0" xfId="0"/>
    <xf numFmtId="0" fontId="3" fillId="2" borderId="6" xfId="0" applyFont="1" applyBorder="1" applyAlignment="1">
      <alignment horizontal="center"/>
    </xf>
    <xf numFmtId="3" fontId="3" fillId="2" borderId="6" xfId="0" applyNumberFormat="1" applyFont="1" applyBorder="1" applyAlignment="1">
      <alignment horizontal="center"/>
    </xf>
    <xf numFmtId="0" fontId="3" fillId="2" borderId="7" xfId="0" applyFont="1" applyBorder="1" applyAlignment="1">
      <alignment horizontal="center"/>
    </xf>
    <xf numFmtId="3" fontId="3" fillId="2" borderId="14" xfId="0" applyNumberFormat="1" applyFont="1" applyBorder="1" applyAlignment="1">
      <alignment horizontal="center"/>
    </xf>
    <xf numFmtId="0" fontId="3" fillId="2" borderId="15" xfId="0" applyFont="1" applyBorder="1" applyAlignment="1">
      <alignment horizontal="center"/>
    </xf>
    <xf numFmtId="0" fontId="3" fillId="2" borderId="16" xfId="0" applyFont="1" applyBorder="1" applyAlignment="1">
      <alignment horizontal="center"/>
    </xf>
    <xf numFmtId="0" fontId="3" fillId="2" borderId="17" xfId="0" applyFont="1" applyBorder="1" applyAlignment="1">
      <alignment horizontal="center"/>
    </xf>
    <xf numFmtId="0" fontId="3" fillId="2" borderId="0" xfId="0" applyFont="1"/>
    <xf numFmtId="3" fontId="2" fillId="2" borderId="14" xfId="0" applyNumberFormat="1" applyFont="1" applyBorder="1" applyAlignment="1">
      <alignment horizontal="center"/>
    </xf>
    <xf numFmtId="0" fontId="0" fillId="2" borderId="15" xfId="0" applyBorder="1" applyAlignment="1">
      <alignment horizontal="center"/>
    </xf>
    <xf numFmtId="0" fontId="0" fillId="2" borderId="16" xfId="0" applyBorder="1" applyAlignment="1">
      <alignment horizontal="center"/>
    </xf>
    <xf numFmtId="0" fontId="0" fillId="2" borderId="17" xfId="0" applyBorder="1" applyAlignment="1">
      <alignment horizontal="center"/>
    </xf>
    <xf numFmtId="164" fontId="3" fillId="2" borderId="6" xfId="0" applyNumberFormat="1" applyFont="1" applyBorder="1" applyAlignment="1">
      <alignment horizontal="center"/>
    </xf>
    <xf numFmtId="0" fontId="2" fillId="2" borderId="0" xfId="0" applyFont="1"/>
    <xf numFmtId="3" fontId="3" fillId="2" borderId="2" xfId="0" applyNumberFormat="1" applyFont="1" applyBorder="1" applyAlignment="1">
      <alignment horizontal="center"/>
    </xf>
    <xf numFmtId="0" fontId="3" fillId="2" borderId="3" xfId="0" applyFont="1" applyBorder="1" applyAlignment="1">
      <alignment horizontal="center"/>
    </xf>
    <xf numFmtId="0" fontId="3" fillId="2" borderId="4" xfId="0" applyFont="1" applyBorder="1" applyAlignment="1">
      <alignment horizontal="center"/>
    </xf>
    <xf numFmtId="0" fontId="0" fillId="2" borderId="0" xfId="0" applyAlignment="1"/>
    <xf numFmtId="0" fontId="3" fillId="3" borderId="0" xfId="0" applyFont="1" applyFill="1" applyAlignment="1"/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C3:I24"/>
  <sheetViews>
    <sheetView tabSelected="1" workbookViewId="0"/>
  </sheetViews>
  <sheetFormatPr defaultRowHeight="15.75" x14ac:dyDescent="0.25"/>
  <cols>
    <col min="1" max="2" width="9.140625" style="45"/>
    <col min="3" max="3" width="29.5703125" style="68" customWidth="1"/>
    <col min="4" max="9" width="30.7109375" style="45" customWidth="1"/>
    <col min="10" max="16384" width="9.140625" style="45"/>
  </cols>
  <sheetData>
    <row r="3" spans="3:9" ht="16.5" thickBot="1" x14ac:dyDescent="0.3"/>
    <row r="4" spans="3:9" ht="32.25" thickBot="1" x14ac:dyDescent="0.3">
      <c r="C4" s="47" t="s">
        <v>143</v>
      </c>
      <c r="D4" s="48" t="s">
        <v>3</v>
      </c>
      <c r="E4" s="48" t="s">
        <v>4</v>
      </c>
      <c r="F4" s="48" t="s">
        <v>5</v>
      </c>
      <c r="G4" s="50" t="s">
        <v>6</v>
      </c>
      <c r="H4" s="51" t="s">
        <v>142</v>
      </c>
    </row>
    <row r="5" spans="3:9" x14ac:dyDescent="0.25">
      <c r="C5" s="72" t="s">
        <v>138</v>
      </c>
      <c r="D5" s="56">
        <v>6380</v>
      </c>
      <c r="E5" s="57">
        <v>1709</v>
      </c>
      <c r="F5" s="57">
        <v>0</v>
      </c>
      <c r="G5" s="58">
        <v>0</v>
      </c>
      <c r="H5" s="53">
        <f>SUM(D5:G5)</f>
        <v>8089</v>
      </c>
    </row>
    <row r="6" spans="3:9" x14ac:dyDescent="0.25">
      <c r="C6" s="73" t="s">
        <v>139</v>
      </c>
      <c r="D6" s="49">
        <v>7222</v>
      </c>
      <c r="E6" s="46">
        <v>1963</v>
      </c>
      <c r="F6" s="46">
        <v>0</v>
      </c>
      <c r="G6" s="52">
        <v>0</v>
      </c>
      <c r="H6" s="54">
        <f t="shared" ref="H6:H8" si="0">SUM(D6:G6)</f>
        <v>9185</v>
      </c>
    </row>
    <row r="7" spans="3:9" x14ac:dyDescent="0.25">
      <c r="C7" s="73" t="s">
        <v>140</v>
      </c>
      <c r="D7" s="49">
        <v>6940</v>
      </c>
      <c r="E7" s="46">
        <v>1981</v>
      </c>
      <c r="F7" s="46">
        <v>0</v>
      </c>
      <c r="G7" s="52">
        <v>0</v>
      </c>
      <c r="H7" s="54">
        <f t="shared" si="0"/>
        <v>8921</v>
      </c>
    </row>
    <row r="8" spans="3:9" ht="16.5" thickBot="1" x14ac:dyDescent="0.3">
      <c r="C8" s="74" t="s">
        <v>141</v>
      </c>
      <c r="D8" s="75">
        <v>6829</v>
      </c>
      <c r="E8" s="76">
        <v>1787</v>
      </c>
      <c r="F8" s="76">
        <v>0</v>
      </c>
      <c r="G8" s="59">
        <v>0</v>
      </c>
      <c r="H8" s="55">
        <f t="shared" si="0"/>
        <v>8616</v>
      </c>
    </row>
    <row r="11" spans="3:9" ht="16.5" thickBot="1" x14ac:dyDescent="0.3"/>
    <row r="12" spans="3:9" ht="48" thickBot="1" x14ac:dyDescent="0.3">
      <c r="C12" s="47" t="s">
        <v>144</v>
      </c>
      <c r="D12" s="63" t="s">
        <v>118</v>
      </c>
      <c r="E12" s="63" t="s">
        <v>119</v>
      </c>
      <c r="F12" s="63" t="s">
        <v>120</v>
      </c>
      <c r="G12" s="63" t="s">
        <v>121</v>
      </c>
      <c r="H12" s="64" t="s">
        <v>122</v>
      </c>
      <c r="I12" s="51" t="s">
        <v>142</v>
      </c>
    </row>
    <row r="13" spans="3:9" x14ac:dyDescent="0.25">
      <c r="C13" s="69" t="s">
        <v>138</v>
      </c>
      <c r="D13" s="77">
        <v>73802</v>
      </c>
      <c r="E13" s="57">
        <v>83853</v>
      </c>
      <c r="F13" s="57">
        <v>34349</v>
      </c>
      <c r="G13" s="57">
        <v>4299</v>
      </c>
      <c r="H13" s="65">
        <v>0</v>
      </c>
      <c r="I13" s="60">
        <f>SUM(D13:H13)</f>
        <v>196303</v>
      </c>
    </row>
    <row r="14" spans="3:9" x14ac:dyDescent="0.25">
      <c r="C14" s="70" t="s">
        <v>139</v>
      </c>
      <c r="D14" s="78">
        <v>85710</v>
      </c>
      <c r="E14" s="46">
        <v>89599</v>
      </c>
      <c r="F14" s="46">
        <v>35963</v>
      </c>
      <c r="G14" s="46">
        <v>3780</v>
      </c>
      <c r="H14" s="66">
        <v>900</v>
      </c>
      <c r="I14" s="61">
        <f>SUM(D14:H14)</f>
        <v>215952</v>
      </c>
    </row>
    <row r="15" spans="3:9" x14ac:dyDescent="0.25">
      <c r="C15" s="70" t="s">
        <v>140</v>
      </c>
      <c r="D15" s="78">
        <v>95806</v>
      </c>
      <c r="E15" s="46">
        <v>91960</v>
      </c>
      <c r="F15" s="46">
        <v>36978</v>
      </c>
      <c r="G15" s="46">
        <v>3275</v>
      </c>
      <c r="H15" s="66">
        <v>1919</v>
      </c>
      <c r="I15" s="61">
        <f t="shared" ref="I15:I16" si="1">SUM(D15:H15)</f>
        <v>229938</v>
      </c>
    </row>
    <row r="16" spans="3:9" ht="16.5" thickBot="1" x14ac:dyDescent="0.3">
      <c r="C16" s="71" t="s">
        <v>141</v>
      </c>
      <c r="D16" s="79">
        <v>96275</v>
      </c>
      <c r="E16" s="76">
        <v>91529</v>
      </c>
      <c r="F16" s="76">
        <v>38688</v>
      </c>
      <c r="G16" s="76">
        <v>4746</v>
      </c>
      <c r="H16" s="67">
        <v>3777</v>
      </c>
      <c r="I16" s="62">
        <f t="shared" si="1"/>
        <v>235015</v>
      </c>
    </row>
    <row r="19" spans="3:4" ht="16.5" thickBot="1" x14ac:dyDescent="0.3"/>
    <row r="20" spans="3:4" ht="16.5" thickBot="1" x14ac:dyDescent="0.3">
      <c r="C20" s="51" t="s">
        <v>148</v>
      </c>
    </row>
    <row r="21" spans="3:4" x14ac:dyDescent="0.25">
      <c r="C21" s="72" t="s">
        <v>138</v>
      </c>
      <c r="D21" s="60">
        <f>H5+I13</f>
        <v>204392</v>
      </c>
    </row>
    <row r="22" spans="3:4" x14ac:dyDescent="0.25">
      <c r="C22" s="73" t="s">
        <v>139</v>
      </c>
      <c r="D22" s="61">
        <f t="shared" ref="D22:D24" si="2">H6+I14</f>
        <v>225137</v>
      </c>
    </row>
    <row r="23" spans="3:4" x14ac:dyDescent="0.25">
      <c r="C23" s="73" t="s">
        <v>140</v>
      </c>
      <c r="D23" s="61">
        <f t="shared" si="2"/>
        <v>238859</v>
      </c>
    </row>
    <row r="24" spans="3:4" ht="16.5" thickBot="1" x14ac:dyDescent="0.3">
      <c r="C24" s="74" t="s">
        <v>141</v>
      </c>
      <c r="D24" s="62">
        <f t="shared" si="2"/>
        <v>243631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zoomScaleNormal="100" zoomScaleSheetLayoutView="100" workbookViewId="0">
      <pane ySplit="11" topLeftCell="A12" activePane="bottomLeft" state="frozen"/>
      <selection pane="bottomLeft" activeCell="E12" sqref="E12:E16"/>
    </sheetView>
  </sheetViews>
  <sheetFormatPr defaultColWidth="9.140625" defaultRowHeight="12.75" customHeight="1" x14ac:dyDescent="0.2"/>
  <cols>
    <col min="1" max="1" width="64.28515625" style="12" customWidth="1"/>
    <col min="2" max="7" width="15.7109375" style="12" customWidth="1"/>
    <col min="8" max="16384" width="9.140625" style="12"/>
  </cols>
  <sheetData>
    <row r="1" spans="1:7" x14ac:dyDescent="0.2">
      <c r="A1" s="80" t="s">
        <v>128</v>
      </c>
      <c r="B1" s="80"/>
      <c r="C1" s="80"/>
      <c r="D1" s="80"/>
      <c r="E1" s="80"/>
      <c r="F1" s="80"/>
      <c r="G1" s="80"/>
    </row>
    <row r="2" spans="1:7" x14ac:dyDescent="0.2">
      <c r="A2" s="12" t="s">
        <v>9</v>
      </c>
    </row>
    <row r="3" spans="1:7" x14ac:dyDescent="0.2">
      <c r="A3" s="12" t="s">
        <v>125</v>
      </c>
    </row>
    <row r="4" spans="1:7" x14ac:dyDescent="0.2">
      <c r="A4" s="12" t="s">
        <v>11</v>
      </c>
    </row>
    <row r="5" spans="1:7" x14ac:dyDescent="0.2">
      <c r="A5" s="12" t="s">
        <v>111</v>
      </c>
    </row>
    <row r="6" spans="1:7" x14ac:dyDescent="0.2">
      <c r="A6" s="12" t="s">
        <v>13</v>
      </c>
    </row>
    <row r="7" spans="1:7" x14ac:dyDescent="0.2">
      <c r="A7" s="12" t="s">
        <v>14</v>
      </c>
    </row>
    <row r="8" spans="1:7" x14ac:dyDescent="0.2">
      <c r="A8" s="96" t="s">
        <v>129</v>
      </c>
      <c r="B8" s="82"/>
      <c r="C8" s="82"/>
      <c r="D8" s="82"/>
      <c r="E8" s="82"/>
      <c r="F8" s="82"/>
      <c r="G8" s="82"/>
    </row>
    <row r="9" spans="1:7" x14ac:dyDescent="0.2">
      <c r="B9" s="32"/>
      <c r="C9" s="32"/>
      <c r="D9" s="33"/>
      <c r="E9" s="32"/>
      <c r="F9" s="32"/>
      <c r="G9" s="33"/>
    </row>
    <row r="10" spans="1:7" x14ac:dyDescent="0.2">
      <c r="A10" s="15"/>
      <c r="B10" s="84" t="s">
        <v>15</v>
      </c>
      <c r="C10" s="83"/>
      <c r="D10" s="83"/>
      <c r="E10" s="84" t="s">
        <v>16</v>
      </c>
      <c r="F10" s="83"/>
      <c r="G10" s="85"/>
    </row>
    <row r="11" spans="1:7" ht="13.35" customHeight="1" x14ac:dyDescent="0.2">
      <c r="A11" s="16" t="s">
        <v>0</v>
      </c>
      <c r="B11" s="17">
        <v>2018</v>
      </c>
      <c r="C11" s="17">
        <v>2017</v>
      </c>
      <c r="D11" s="18" t="s">
        <v>17</v>
      </c>
      <c r="E11" s="17">
        <v>2018</v>
      </c>
      <c r="F11" s="17">
        <v>2017</v>
      </c>
      <c r="G11" s="19" t="s">
        <v>17</v>
      </c>
    </row>
    <row r="12" spans="1:7" x14ac:dyDescent="0.2">
      <c r="A12" s="20" t="s">
        <v>119</v>
      </c>
      <c r="B12" s="21">
        <v>95806</v>
      </c>
      <c r="C12" s="21">
        <v>89599</v>
      </c>
      <c r="D12" s="22">
        <f>B12*100/C12</f>
        <v>106.92753267335573</v>
      </c>
      <c r="E12" s="21">
        <v>575361</v>
      </c>
      <c r="F12" s="21">
        <v>539406</v>
      </c>
      <c r="G12" s="23">
        <f>E12*100/F12</f>
        <v>106.66566556545533</v>
      </c>
    </row>
    <row r="13" spans="1:7" x14ac:dyDescent="0.2">
      <c r="A13" s="20" t="s">
        <v>118</v>
      </c>
      <c r="B13" s="21">
        <v>91960</v>
      </c>
      <c r="C13" s="21">
        <v>85710</v>
      </c>
      <c r="D13" s="22">
        <f t="shared" ref="D13:D19" si="0">B13*100/C13</f>
        <v>107.29203126823008</v>
      </c>
      <c r="E13" s="21">
        <v>557874</v>
      </c>
      <c r="F13" s="21">
        <v>584196</v>
      </c>
      <c r="G13" s="23">
        <f t="shared" ref="G13:G19" si="1">E13*100/F13</f>
        <v>95.494320399318042</v>
      </c>
    </row>
    <row r="14" spans="1:7" x14ac:dyDescent="0.2">
      <c r="A14" s="20" t="s">
        <v>120</v>
      </c>
      <c r="B14" s="21">
        <v>36978</v>
      </c>
      <c r="C14" s="21">
        <v>35963</v>
      </c>
      <c r="D14" s="22">
        <f t="shared" si="0"/>
        <v>102.82234518811001</v>
      </c>
      <c r="E14" s="21">
        <v>165986</v>
      </c>
      <c r="F14" s="21">
        <v>167153</v>
      </c>
      <c r="G14" s="23">
        <f t="shared" si="1"/>
        <v>99.301837238936784</v>
      </c>
    </row>
    <row r="15" spans="1:7" x14ac:dyDescent="0.2">
      <c r="A15" s="20" t="s">
        <v>121</v>
      </c>
      <c r="B15" s="21">
        <v>3275</v>
      </c>
      <c r="C15" s="21">
        <v>3780</v>
      </c>
      <c r="D15" s="22">
        <f t="shared" si="0"/>
        <v>86.640211640211646</v>
      </c>
      <c r="E15" s="21">
        <v>10623</v>
      </c>
      <c r="F15" s="21">
        <v>17059</v>
      </c>
      <c r="G15" s="23">
        <f t="shared" si="1"/>
        <v>62.272114426402489</v>
      </c>
    </row>
    <row r="16" spans="1:7" x14ac:dyDescent="0.2">
      <c r="A16" s="20" t="s">
        <v>122</v>
      </c>
      <c r="B16" s="21">
        <v>1919</v>
      </c>
      <c r="C16" s="21">
        <v>900</v>
      </c>
      <c r="D16" s="22">
        <f t="shared" si="0"/>
        <v>213.22222222222223</v>
      </c>
      <c r="E16" s="21">
        <v>7612</v>
      </c>
      <c r="F16" s="21">
        <v>4212</v>
      </c>
      <c r="G16" s="23">
        <f t="shared" si="1"/>
        <v>180.72174738841406</v>
      </c>
    </row>
    <row r="17" spans="1:7" x14ac:dyDescent="0.2">
      <c r="A17" s="20"/>
      <c r="B17" s="21">
        <v>0</v>
      </c>
      <c r="C17" s="21">
        <v>0</v>
      </c>
      <c r="D17" s="22"/>
      <c r="E17" s="21">
        <v>0</v>
      </c>
      <c r="F17" s="21">
        <v>0</v>
      </c>
      <c r="G17" s="23"/>
    </row>
    <row r="18" spans="1:7" ht="12.75" customHeight="1" x14ac:dyDescent="0.2">
      <c r="A18" s="20"/>
      <c r="B18" s="35"/>
      <c r="C18" s="35"/>
      <c r="D18" s="22"/>
      <c r="E18" s="35"/>
      <c r="F18" s="35"/>
      <c r="G18" s="23"/>
    </row>
    <row r="19" spans="1:7" x14ac:dyDescent="0.2">
      <c r="A19" s="28" t="s">
        <v>7</v>
      </c>
      <c r="B19" s="29">
        <f>SUBTOTAL(109,B12:B17)</f>
        <v>229938</v>
      </c>
      <c r="C19" s="29">
        <f>SUBTOTAL(109,C12:C17)</f>
        <v>215952</v>
      </c>
      <c r="D19" s="38">
        <f t="shared" si="0"/>
        <v>106.47643920871305</v>
      </c>
      <c r="E19" s="29">
        <f>SUBTOTAL(109,E12:E17)</f>
        <v>1317456</v>
      </c>
      <c r="F19" s="29">
        <f>SUBTOTAL(109,F12:F17)</f>
        <v>1312026</v>
      </c>
      <c r="G19" s="23">
        <f t="shared" si="1"/>
        <v>100.4138637496513</v>
      </c>
    </row>
    <row r="21" spans="1:7" ht="12.75" customHeight="1" x14ac:dyDescent="0.2">
      <c r="A21" s="96" t="s">
        <v>130</v>
      </c>
      <c r="B21" s="82"/>
      <c r="C21" s="82"/>
      <c r="D21" s="82"/>
      <c r="E21" s="82"/>
      <c r="F21" s="82"/>
      <c r="G21" s="82"/>
    </row>
  </sheetData>
  <mergeCells count="5">
    <mergeCell ref="A1:G1"/>
    <mergeCell ref="A8:G8"/>
    <mergeCell ref="B10:D10"/>
    <mergeCell ref="E10:G10"/>
    <mergeCell ref="A21:G21"/>
  </mergeCells>
  <pageMargins left="0.75" right="0.75" top="1" bottom="1" header="0.5" footer="0.5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view="pageBreakPreview" zoomScaleNormal="100" zoomScaleSheetLayoutView="100" workbookViewId="0">
      <pane ySplit="12" topLeftCell="A63" activePane="bottomLeft" state="frozen"/>
      <selection pane="bottomLeft" activeCell="A11" sqref="A11:G87"/>
    </sheetView>
  </sheetViews>
  <sheetFormatPr defaultColWidth="9.140625" defaultRowHeight="12.75" customHeight="1" x14ac:dyDescent="0.2"/>
  <cols>
    <col min="1" max="1" width="34.42578125" customWidth="1"/>
    <col min="2" max="7" width="10.7109375" customWidth="1"/>
  </cols>
  <sheetData>
    <row r="1" spans="1:7" x14ac:dyDescent="0.2">
      <c r="A1" s="80" t="s">
        <v>20</v>
      </c>
      <c r="B1" s="80"/>
      <c r="C1" s="80"/>
      <c r="D1" s="80"/>
      <c r="E1" s="80"/>
      <c r="F1" s="80"/>
      <c r="G1" s="80"/>
    </row>
    <row r="2" spans="1:7" x14ac:dyDescent="0.2">
      <c r="A2" t="s">
        <v>8</v>
      </c>
    </row>
    <row r="3" spans="1:7" x14ac:dyDescent="0.2">
      <c r="A3" t="s">
        <v>9</v>
      </c>
    </row>
    <row r="4" spans="1:7" x14ac:dyDescent="0.2">
      <c r="A4" t="s">
        <v>10</v>
      </c>
    </row>
    <row r="5" spans="1:7" x14ac:dyDescent="0.2">
      <c r="A5" t="s">
        <v>11</v>
      </c>
    </row>
    <row r="6" spans="1:7" x14ac:dyDescent="0.2">
      <c r="A6" t="s">
        <v>12</v>
      </c>
    </row>
    <row r="7" spans="1:7" x14ac:dyDescent="0.2">
      <c r="A7" t="s">
        <v>13</v>
      </c>
    </row>
    <row r="8" spans="1:7" x14ac:dyDescent="0.2">
      <c r="A8" t="s">
        <v>14</v>
      </c>
    </row>
    <row r="9" spans="1:7" ht="46.5" customHeight="1" x14ac:dyDescent="0.2">
      <c r="A9" s="81" t="s">
        <v>21</v>
      </c>
      <c r="B9" s="82"/>
      <c r="C9" s="82"/>
      <c r="D9" s="82"/>
      <c r="E9" s="82"/>
      <c r="F9" s="82"/>
      <c r="G9" s="82"/>
    </row>
    <row r="10" spans="1:7" x14ac:dyDescent="0.2">
      <c r="B10" s="13"/>
      <c r="C10" s="13"/>
      <c r="D10" s="14"/>
      <c r="E10" s="13"/>
      <c r="F10" s="13"/>
      <c r="G10" s="14"/>
    </row>
    <row r="11" spans="1:7" x14ac:dyDescent="0.2">
      <c r="A11" s="15"/>
      <c r="B11" s="84" t="s">
        <v>15</v>
      </c>
      <c r="C11" s="83"/>
      <c r="D11" s="83"/>
      <c r="E11" s="84" t="s">
        <v>16</v>
      </c>
      <c r="F11" s="83"/>
      <c r="G11" s="85"/>
    </row>
    <row r="12" spans="1:7" ht="17.25" customHeight="1" x14ac:dyDescent="0.2">
      <c r="A12" s="16" t="s">
        <v>22</v>
      </c>
      <c r="B12" s="17">
        <v>2019</v>
      </c>
      <c r="C12" s="17">
        <v>2018</v>
      </c>
      <c r="D12" s="18" t="s">
        <v>17</v>
      </c>
      <c r="E12" s="17">
        <v>2019</v>
      </c>
      <c r="F12" s="17">
        <v>2018</v>
      </c>
      <c r="G12" s="19" t="s">
        <v>17</v>
      </c>
    </row>
    <row r="13" spans="1:7" x14ac:dyDescent="0.2">
      <c r="A13" s="20" t="s">
        <v>23</v>
      </c>
      <c r="B13" s="21">
        <v>4135</v>
      </c>
      <c r="C13" s="21">
        <v>4125</v>
      </c>
      <c r="D13" s="22">
        <v>100.24</v>
      </c>
      <c r="E13" s="21">
        <v>148710</v>
      </c>
      <c r="F13" s="21">
        <v>143748</v>
      </c>
      <c r="G13" s="23">
        <v>103.45</v>
      </c>
    </row>
    <row r="14" spans="1:7" x14ac:dyDescent="0.2">
      <c r="A14" s="20" t="s">
        <v>24</v>
      </c>
      <c r="B14" s="21">
        <v>2277</v>
      </c>
      <c r="C14" s="21">
        <v>2367</v>
      </c>
      <c r="D14" s="22">
        <v>96.2</v>
      </c>
      <c r="E14" s="21">
        <v>139091</v>
      </c>
      <c r="F14" s="21">
        <v>140347</v>
      </c>
      <c r="G14" s="23">
        <v>99.11</v>
      </c>
    </row>
    <row r="15" spans="1:7" x14ac:dyDescent="0.2">
      <c r="A15" s="20" t="s">
        <v>25</v>
      </c>
      <c r="B15" s="21">
        <v>389</v>
      </c>
      <c r="C15" s="21">
        <v>470</v>
      </c>
      <c r="D15" s="22">
        <v>82.77</v>
      </c>
      <c r="E15" s="21">
        <v>8223</v>
      </c>
      <c r="F15" s="21">
        <v>10210</v>
      </c>
      <c r="G15" s="23">
        <v>80.540000000000006</v>
      </c>
    </row>
    <row r="16" spans="1:7" x14ac:dyDescent="0.2">
      <c r="A16" s="20" t="s">
        <v>26</v>
      </c>
      <c r="B16" s="21">
        <v>448</v>
      </c>
      <c r="C16" s="21">
        <v>468</v>
      </c>
      <c r="D16" s="22">
        <v>95.73</v>
      </c>
      <c r="E16" s="21">
        <v>6103</v>
      </c>
      <c r="F16" s="21">
        <v>7655</v>
      </c>
      <c r="G16" s="23">
        <v>79.73</v>
      </c>
    </row>
    <row r="17" spans="1:7" x14ac:dyDescent="0.2">
      <c r="A17" s="20" t="s">
        <v>27</v>
      </c>
      <c r="B17" s="21">
        <v>245</v>
      </c>
      <c r="C17" s="21">
        <v>227</v>
      </c>
      <c r="D17" s="22">
        <v>107.93</v>
      </c>
      <c r="E17" s="21">
        <v>3783</v>
      </c>
      <c r="F17" s="21">
        <v>3002</v>
      </c>
      <c r="G17" s="23">
        <v>126.02</v>
      </c>
    </row>
    <row r="18" spans="1:7" x14ac:dyDescent="0.2">
      <c r="A18" s="20" t="s">
        <v>28</v>
      </c>
      <c r="B18" s="21">
        <v>273</v>
      </c>
      <c r="C18" s="21">
        <v>262</v>
      </c>
      <c r="D18" s="22">
        <v>104.2</v>
      </c>
      <c r="E18" s="21">
        <v>3032</v>
      </c>
      <c r="F18" s="21">
        <v>3013</v>
      </c>
      <c r="G18" s="23">
        <v>100.63</v>
      </c>
    </row>
    <row r="19" spans="1:7" x14ac:dyDescent="0.2">
      <c r="A19" s="20" t="s">
        <v>29</v>
      </c>
      <c r="B19" s="21">
        <v>270</v>
      </c>
      <c r="C19" s="21">
        <v>330</v>
      </c>
      <c r="D19" s="22">
        <v>81.819999999999993</v>
      </c>
      <c r="E19" s="21">
        <v>2469</v>
      </c>
      <c r="F19" s="21">
        <v>3205</v>
      </c>
      <c r="G19" s="23">
        <v>77.040000000000006</v>
      </c>
    </row>
    <row r="20" spans="1:7" x14ac:dyDescent="0.2">
      <c r="A20" s="20" t="s">
        <v>30</v>
      </c>
      <c r="B20" s="21">
        <v>97</v>
      </c>
      <c r="C20" s="21">
        <v>121</v>
      </c>
      <c r="D20" s="22">
        <v>80.17</v>
      </c>
      <c r="E20" s="21">
        <v>1861</v>
      </c>
      <c r="F20" s="21">
        <v>1803</v>
      </c>
      <c r="G20" s="23">
        <v>103.22</v>
      </c>
    </row>
    <row r="21" spans="1:7" x14ac:dyDescent="0.2">
      <c r="A21" s="20" t="s">
        <v>31</v>
      </c>
      <c r="B21" s="21">
        <v>135</v>
      </c>
      <c r="C21" s="21">
        <v>114</v>
      </c>
      <c r="D21" s="22">
        <v>118.42</v>
      </c>
      <c r="E21" s="21">
        <v>1582</v>
      </c>
      <c r="F21" s="21">
        <v>1785</v>
      </c>
      <c r="G21" s="23">
        <v>88.63</v>
      </c>
    </row>
    <row r="22" spans="1:7" x14ac:dyDescent="0.2">
      <c r="A22" s="20" t="s">
        <v>32</v>
      </c>
      <c r="B22" s="21">
        <v>26</v>
      </c>
      <c r="C22" s="21">
        <v>35</v>
      </c>
      <c r="D22" s="22">
        <v>74.290000000000006</v>
      </c>
      <c r="E22" s="21">
        <v>895</v>
      </c>
      <c r="F22" s="21">
        <v>997</v>
      </c>
      <c r="G22" s="23">
        <v>89.77</v>
      </c>
    </row>
    <row r="23" spans="1:7" x14ac:dyDescent="0.2">
      <c r="A23" s="20" t="s">
        <v>33</v>
      </c>
      <c r="B23" s="21">
        <v>67</v>
      </c>
      <c r="C23" s="21">
        <v>96</v>
      </c>
      <c r="D23" s="22">
        <v>69.790000000000006</v>
      </c>
      <c r="E23" s="21">
        <v>890</v>
      </c>
      <c r="F23" s="21">
        <v>1229</v>
      </c>
      <c r="G23" s="23">
        <v>72.42</v>
      </c>
    </row>
    <row r="24" spans="1:7" x14ac:dyDescent="0.2">
      <c r="A24" s="20" t="s">
        <v>34</v>
      </c>
      <c r="B24" s="21">
        <v>22</v>
      </c>
      <c r="C24" s="21">
        <v>42</v>
      </c>
      <c r="D24" s="22">
        <v>52.38</v>
      </c>
      <c r="E24" s="21">
        <v>872</v>
      </c>
      <c r="F24" s="21">
        <v>1575</v>
      </c>
      <c r="G24" s="23">
        <v>55.37</v>
      </c>
    </row>
    <row r="25" spans="1:7" x14ac:dyDescent="0.2">
      <c r="A25" s="20" t="s">
        <v>35</v>
      </c>
      <c r="B25" s="21">
        <v>47</v>
      </c>
      <c r="C25" s="21">
        <v>73</v>
      </c>
      <c r="D25" s="22">
        <v>64.38</v>
      </c>
      <c r="E25" s="21">
        <v>711</v>
      </c>
      <c r="F25" s="21">
        <v>863</v>
      </c>
      <c r="G25" s="23">
        <v>82.39</v>
      </c>
    </row>
    <row r="26" spans="1:7" x14ac:dyDescent="0.2">
      <c r="A26" s="20" t="s">
        <v>36</v>
      </c>
      <c r="B26" s="21">
        <v>13</v>
      </c>
      <c r="C26" s="21">
        <v>10</v>
      </c>
      <c r="D26" s="22">
        <v>130</v>
      </c>
      <c r="E26" s="21">
        <v>451</v>
      </c>
      <c r="F26" s="21">
        <v>569</v>
      </c>
      <c r="G26" s="23">
        <v>79.260000000000005</v>
      </c>
    </row>
    <row r="27" spans="1:7" x14ac:dyDescent="0.2">
      <c r="A27" s="20" t="s">
        <v>37</v>
      </c>
      <c r="B27" s="21">
        <v>23</v>
      </c>
      <c r="C27" s="21">
        <v>38</v>
      </c>
      <c r="D27" s="22">
        <v>60.53</v>
      </c>
      <c r="E27" s="21">
        <v>394</v>
      </c>
      <c r="F27" s="21">
        <v>1042</v>
      </c>
      <c r="G27" s="23">
        <v>37.81</v>
      </c>
    </row>
    <row r="28" spans="1:7" x14ac:dyDescent="0.2">
      <c r="A28" s="20" t="s">
        <v>38</v>
      </c>
      <c r="B28" s="21">
        <v>9</v>
      </c>
      <c r="C28" s="21">
        <v>9</v>
      </c>
      <c r="D28" s="22">
        <v>100</v>
      </c>
      <c r="E28" s="21">
        <v>264</v>
      </c>
      <c r="F28" s="21">
        <v>288</v>
      </c>
      <c r="G28" s="23">
        <v>91.67</v>
      </c>
    </row>
    <row r="29" spans="1:7" x14ac:dyDescent="0.2">
      <c r="A29" s="20" t="s">
        <v>39</v>
      </c>
      <c r="B29" s="21">
        <v>41</v>
      </c>
      <c r="C29" s="21">
        <v>48</v>
      </c>
      <c r="D29" s="22">
        <v>85.42</v>
      </c>
      <c r="E29" s="21">
        <v>261</v>
      </c>
      <c r="F29" s="21">
        <v>866</v>
      </c>
      <c r="G29" s="23">
        <v>30.14</v>
      </c>
    </row>
    <row r="30" spans="1:7" x14ac:dyDescent="0.2">
      <c r="A30" s="20" t="s">
        <v>40</v>
      </c>
      <c r="B30" s="21">
        <v>19</v>
      </c>
      <c r="C30" s="21">
        <v>18</v>
      </c>
      <c r="D30" s="22">
        <v>105.56</v>
      </c>
      <c r="E30" s="21">
        <v>228</v>
      </c>
      <c r="F30" s="21">
        <v>140</v>
      </c>
      <c r="G30" s="23">
        <v>162.86000000000001</v>
      </c>
    </row>
    <row r="31" spans="1:7" x14ac:dyDescent="0.2">
      <c r="A31" s="20" t="s">
        <v>41</v>
      </c>
      <c r="B31" s="21">
        <v>2</v>
      </c>
      <c r="C31" s="21">
        <v>3</v>
      </c>
      <c r="D31" s="22">
        <v>66.67</v>
      </c>
      <c r="E31" s="21">
        <v>155</v>
      </c>
      <c r="F31" s="21">
        <v>139</v>
      </c>
      <c r="G31" s="23">
        <v>111.51</v>
      </c>
    </row>
    <row r="32" spans="1:7" x14ac:dyDescent="0.2">
      <c r="A32" s="20" t="s">
        <v>42</v>
      </c>
      <c r="B32" s="21">
        <v>4</v>
      </c>
      <c r="C32" s="21">
        <v>4</v>
      </c>
      <c r="D32" s="22">
        <v>100</v>
      </c>
      <c r="E32" s="21">
        <v>150</v>
      </c>
      <c r="F32" s="21">
        <v>50</v>
      </c>
      <c r="G32" s="23">
        <v>300</v>
      </c>
    </row>
    <row r="33" spans="1:7" x14ac:dyDescent="0.2">
      <c r="A33" s="20" t="s">
        <v>43</v>
      </c>
      <c r="B33" s="21">
        <v>21</v>
      </c>
      <c r="C33" s="21">
        <v>10</v>
      </c>
      <c r="D33" s="22">
        <v>210</v>
      </c>
      <c r="E33" s="21">
        <v>146</v>
      </c>
      <c r="F33" s="21">
        <v>98</v>
      </c>
      <c r="G33" s="23">
        <v>148.97999999999999</v>
      </c>
    </row>
    <row r="34" spans="1:7" x14ac:dyDescent="0.2">
      <c r="A34" s="20" t="s">
        <v>44</v>
      </c>
      <c r="B34" s="21">
        <v>5</v>
      </c>
      <c r="C34" s="21">
        <v>11</v>
      </c>
      <c r="D34" s="22">
        <v>45.45</v>
      </c>
      <c r="E34" s="21">
        <v>103</v>
      </c>
      <c r="F34" s="21">
        <v>205</v>
      </c>
      <c r="G34" s="23">
        <v>50.24</v>
      </c>
    </row>
    <row r="35" spans="1:7" x14ac:dyDescent="0.2">
      <c r="A35" s="20" t="s">
        <v>45</v>
      </c>
      <c r="B35" s="21">
        <v>15</v>
      </c>
      <c r="C35" s="21">
        <v>4</v>
      </c>
      <c r="D35" s="22">
        <v>375</v>
      </c>
      <c r="E35" s="21">
        <v>98</v>
      </c>
      <c r="F35" s="21">
        <v>17</v>
      </c>
      <c r="G35" s="23">
        <v>576.47</v>
      </c>
    </row>
    <row r="36" spans="1:7" x14ac:dyDescent="0.2">
      <c r="A36" s="20" t="s">
        <v>46</v>
      </c>
      <c r="B36" s="21">
        <v>9</v>
      </c>
      <c r="C36" s="21">
        <v>14</v>
      </c>
      <c r="D36" s="22">
        <v>64.290000000000006</v>
      </c>
      <c r="E36" s="21">
        <v>97</v>
      </c>
      <c r="F36" s="21">
        <v>88</v>
      </c>
      <c r="G36" s="23">
        <v>110.23</v>
      </c>
    </row>
    <row r="37" spans="1:7" x14ac:dyDescent="0.2">
      <c r="A37" s="20" t="s">
        <v>47</v>
      </c>
      <c r="B37" s="21">
        <v>2</v>
      </c>
      <c r="C37" s="21">
        <v>4</v>
      </c>
      <c r="D37" s="22">
        <v>50</v>
      </c>
      <c r="E37" s="21">
        <v>54</v>
      </c>
      <c r="F37" s="21">
        <v>116</v>
      </c>
      <c r="G37" s="23">
        <v>46.55</v>
      </c>
    </row>
    <row r="38" spans="1:7" x14ac:dyDescent="0.2">
      <c r="A38" s="20" t="s">
        <v>48</v>
      </c>
      <c r="B38" s="21">
        <v>8</v>
      </c>
      <c r="C38" s="21">
        <v>1</v>
      </c>
      <c r="D38" s="22">
        <v>800</v>
      </c>
      <c r="E38" s="21">
        <v>35</v>
      </c>
      <c r="F38" s="21">
        <v>10</v>
      </c>
      <c r="G38" s="23">
        <v>350</v>
      </c>
    </row>
    <row r="39" spans="1:7" x14ac:dyDescent="0.2">
      <c r="A39" s="20" t="s">
        <v>49</v>
      </c>
      <c r="B39" s="21">
        <v>3</v>
      </c>
      <c r="C39" s="21">
        <v>1</v>
      </c>
      <c r="D39" s="22">
        <v>300</v>
      </c>
      <c r="E39" s="21">
        <v>24</v>
      </c>
      <c r="F39" s="21">
        <v>17</v>
      </c>
      <c r="G39" s="23">
        <v>141.18</v>
      </c>
    </row>
    <row r="40" spans="1:7" x14ac:dyDescent="0.2">
      <c r="A40" s="20" t="s">
        <v>50</v>
      </c>
      <c r="B40" s="21">
        <v>5</v>
      </c>
      <c r="C40" s="21">
        <v>9</v>
      </c>
      <c r="D40" s="22">
        <v>55.56</v>
      </c>
      <c r="E40" s="21">
        <v>18</v>
      </c>
      <c r="F40" s="21">
        <v>126</v>
      </c>
      <c r="G40" s="23">
        <v>14.29</v>
      </c>
    </row>
    <row r="41" spans="1:7" x14ac:dyDescent="0.2">
      <c r="A41" s="20" t="s">
        <v>51</v>
      </c>
      <c r="B41" s="21">
        <v>3</v>
      </c>
      <c r="C41" s="21">
        <v>4</v>
      </c>
      <c r="D41" s="22">
        <v>75</v>
      </c>
      <c r="E41" s="21">
        <v>12</v>
      </c>
      <c r="F41" s="21">
        <v>20</v>
      </c>
      <c r="G41" s="23">
        <v>60</v>
      </c>
    </row>
    <row r="42" spans="1:7" x14ac:dyDescent="0.2">
      <c r="A42" s="20" t="s">
        <v>52</v>
      </c>
      <c r="B42" s="21">
        <v>2</v>
      </c>
      <c r="C42" s="21">
        <v>0</v>
      </c>
      <c r="D42" s="22">
        <v>0</v>
      </c>
      <c r="E42" s="21">
        <v>10</v>
      </c>
      <c r="F42" s="21">
        <v>0</v>
      </c>
      <c r="G42" s="23">
        <v>0</v>
      </c>
    </row>
    <row r="43" spans="1:7" x14ac:dyDescent="0.2">
      <c r="A43" s="20" t="s">
        <v>53</v>
      </c>
      <c r="B43" s="21">
        <v>1</v>
      </c>
      <c r="C43" s="21">
        <v>0</v>
      </c>
      <c r="D43" s="22">
        <v>0</v>
      </c>
      <c r="E43" s="21">
        <v>3</v>
      </c>
      <c r="F43" s="21">
        <v>0</v>
      </c>
      <c r="G43" s="23">
        <v>0</v>
      </c>
    </row>
    <row r="44" spans="1:7" x14ac:dyDescent="0.2">
      <c r="A44" s="20" t="s">
        <v>54</v>
      </c>
      <c r="B44" s="21">
        <v>0</v>
      </c>
      <c r="C44" s="21">
        <v>0</v>
      </c>
      <c r="D44" s="22">
        <v>0</v>
      </c>
      <c r="E44" s="21">
        <v>0</v>
      </c>
      <c r="F44" s="21">
        <v>0</v>
      </c>
      <c r="G44" s="23">
        <v>0</v>
      </c>
    </row>
    <row r="45" spans="1:7" x14ac:dyDescent="0.2">
      <c r="A45" s="20" t="s">
        <v>55</v>
      </c>
      <c r="B45" s="21">
        <v>0</v>
      </c>
      <c r="C45" s="21">
        <v>0</v>
      </c>
      <c r="D45" s="22">
        <v>0</v>
      </c>
      <c r="E45" s="21">
        <v>0</v>
      </c>
      <c r="F45" s="21">
        <v>0</v>
      </c>
      <c r="G45" s="23">
        <v>0</v>
      </c>
    </row>
    <row r="46" spans="1:7" x14ac:dyDescent="0.2">
      <c r="A46" s="20" t="s">
        <v>56</v>
      </c>
      <c r="B46" s="21">
        <v>0</v>
      </c>
      <c r="C46" s="21">
        <v>0</v>
      </c>
      <c r="D46" s="22">
        <v>0</v>
      </c>
      <c r="E46" s="21">
        <v>0</v>
      </c>
      <c r="F46" s="21">
        <v>0</v>
      </c>
      <c r="G46" s="23">
        <v>0</v>
      </c>
    </row>
    <row r="47" spans="1:7" x14ac:dyDescent="0.2">
      <c r="A47" s="20" t="s">
        <v>57</v>
      </c>
      <c r="B47" s="21">
        <v>0</v>
      </c>
      <c r="C47" s="21">
        <v>0</v>
      </c>
      <c r="D47" s="22">
        <v>0</v>
      </c>
      <c r="E47" s="21">
        <v>0</v>
      </c>
      <c r="F47" s="21">
        <v>0</v>
      </c>
      <c r="G47" s="23">
        <v>0</v>
      </c>
    </row>
    <row r="48" spans="1:7" x14ac:dyDescent="0.2">
      <c r="A48" s="20" t="s">
        <v>58</v>
      </c>
      <c r="B48" s="21">
        <v>0</v>
      </c>
      <c r="C48" s="21">
        <v>0</v>
      </c>
      <c r="D48" s="22">
        <v>0</v>
      </c>
      <c r="E48" s="21">
        <v>0</v>
      </c>
      <c r="F48" s="21">
        <v>0</v>
      </c>
      <c r="G48" s="23">
        <v>0</v>
      </c>
    </row>
    <row r="49" spans="1:7" x14ac:dyDescent="0.2">
      <c r="A49" s="20" t="s">
        <v>59</v>
      </c>
      <c r="B49" s="21">
        <v>0</v>
      </c>
      <c r="C49" s="21">
        <v>0</v>
      </c>
      <c r="D49" s="22">
        <v>0</v>
      </c>
      <c r="E49" s="21">
        <v>0</v>
      </c>
      <c r="F49" s="21">
        <v>0</v>
      </c>
      <c r="G49" s="23">
        <v>0</v>
      </c>
    </row>
    <row r="50" spans="1:7" x14ac:dyDescent="0.2">
      <c r="A50" s="20" t="s">
        <v>60</v>
      </c>
      <c r="B50" s="21">
        <v>0</v>
      </c>
      <c r="C50" s="21">
        <v>0</v>
      </c>
      <c r="D50" s="22">
        <v>0</v>
      </c>
      <c r="E50" s="21">
        <v>0</v>
      </c>
      <c r="F50" s="21">
        <v>0</v>
      </c>
      <c r="G50" s="23">
        <v>0</v>
      </c>
    </row>
    <row r="51" spans="1:7" x14ac:dyDescent="0.2">
      <c r="A51" s="20" t="s">
        <v>61</v>
      </c>
      <c r="B51" s="21">
        <v>0</v>
      </c>
      <c r="C51" s="21">
        <v>0</v>
      </c>
      <c r="D51" s="22">
        <v>0</v>
      </c>
      <c r="E51" s="21">
        <v>0</v>
      </c>
      <c r="F51" s="21">
        <v>0</v>
      </c>
      <c r="G51" s="23">
        <v>0</v>
      </c>
    </row>
    <row r="52" spans="1:7" x14ac:dyDescent="0.2">
      <c r="A52" s="20" t="s">
        <v>62</v>
      </c>
      <c r="B52" s="21">
        <v>0</v>
      </c>
      <c r="C52" s="21">
        <v>0</v>
      </c>
      <c r="D52" s="22">
        <v>0</v>
      </c>
      <c r="E52" s="21">
        <v>0</v>
      </c>
      <c r="F52" s="21">
        <v>0</v>
      </c>
      <c r="G52" s="23">
        <v>0</v>
      </c>
    </row>
    <row r="53" spans="1:7" x14ac:dyDescent="0.2">
      <c r="A53" s="20" t="s">
        <v>63</v>
      </c>
      <c r="B53" s="21">
        <v>0</v>
      </c>
      <c r="C53" s="21">
        <v>0</v>
      </c>
      <c r="D53" s="22">
        <v>0</v>
      </c>
      <c r="E53" s="21">
        <v>0</v>
      </c>
      <c r="F53" s="21">
        <v>0</v>
      </c>
      <c r="G53" s="23">
        <v>0</v>
      </c>
    </row>
    <row r="54" spans="1:7" x14ac:dyDescent="0.2">
      <c r="A54" s="20" t="s">
        <v>64</v>
      </c>
      <c r="B54" s="21">
        <v>0</v>
      </c>
      <c r="C54" s="21">
        <v>0</v>
      </c>
      <c r="D54" s="22">
        <v>0</v>
      </c>
      <c r="E54" s="21">
        <v>0</v>
      </c>
      <c r="F54" s="21">
        <v>0</v>
      </c>
      <c r="G54" s="23">
        <v>0</v>
      </c>
    </row>
    <row r="55" spans="1:7" x14ac:dyDescent="0.2">
      <c r="A55" s="20" t="s">
        <v>65</v>
      </c>
      <c r="B55" s="21">
        <v>0</v>
      </c>
      <c r="C55" s="21">
        <v>0</v>
      </c>
      <c r="D55" s="22">
        <v>0</v>
      </c>
      <c r="E55" s="21">
        <v>0</v>
      </c>
      <c r="F55" s="21">
        <v>0</v>
      </c>
      <c r="G55" s="23">
        <v>0</v>
      </c>
    </row>
    <row r="56" spans="1:7" x14ac:dyDescent="0.2">
      <c r="A56" s="20" t="s">
        <v>66</v>
      </c>
      <c r="B56" s="21">
        <v>0</v>
      </c>
      <c r="C56" s="21">
        <v>0</v>
      </c>
      <c r="D56" s="22">
        <v>0</v>
      </c>
      <c r="E56" s="21">
        <v>0</v>
      </c>
      <c r="F56" s="21">
        <v>0</v>
      </c>
      <c r="G56" s="23">
        <v>0</v>
      </c>
    </row>
    <row r="57" spans="1:7" x14ac:dyDescent="0.2">
      <c r="A57" s="20" t="s">
        <v>67</v>
      </c>
      <c r="B57" s="21">
        <v>0</v>
      </c>
      <c r="C57" s="21">
        <v>0</v>
      </c>
      <c r="D57" s="22">
        <v>0</v>
      </c>
      <c r="E57" s="21">
        <v>0</v>
      </c>
      <c r="F57" s="21">
        <v>0</v>
      </c>
      <c r="G57" s="23">
        <v>0</v>
      </c>
    </row>
    <row r="58" spans="1:7" x14ac:dyDescent="0.2">
      <c r="A58" s="20" t="s">
        <v>68</v>
      </c>
      <c r="B58" s="21">
        <v>0</v>
      </c>
      <c r="C58" s="21">
        <v>0</v>
      </c>
      <c r="D58" s="22">
        <v>0</v>
      </c>
      <c r="E58" s="21">
        <v>0</v>
      </c>
      <c r="F58" s="21">
        <v>0</v>
      </c>
      <c r="G58" s="23">
        <v>0</v>
      </c>
    </row>
    <row r="59" spans="1:7" x14ac:dyDescent="0.2">
      <c r="A59" s="20" t="s">
        <v>69</v>
      </c>
      <c r="B59" s="21">
        <v>0</v>
      </c>
      <c r="C59" s="21">
        <v>0</v>
      </c>
      <c r="D59" s="22">
        <v>0</v>
      </c>
      <c r="E59" s="21">
        <v>0</v>
      </c>
      <c r="F59" s="21">
        <v>0</v>
      </c>
      <c r="G59" s="23">
        <v>0</v>
      </c>
    </row>
    <row r="60" spans="1:7" x14ac:dyDescent="0.2">
      <c r="A60" s="20" t="s">
        <v>70</v>
      </c>
      <c r="B60" s="21">
        <v>0</v>
      </c>
      <c r="C60" s="21">
        <v>0</v>
      </c>
      <c r="D60" s="22">
        <v>0</v>
      </c>
      <c r="E60" s="21">
        <v>0</v>
      </c>
      <c r="F60" s="21">
        <v>0</v>
      </c>
      <c r="G60" s="23">
        <v>0</v>
      </c>
    </row>
    <row r="61" spans="1:7" x14ac:dyDescent="0.2">
      <c r="A61" s="20" t="s">
        <v>71</v>
      </c>
      <c r="B61" s="21">
        <v>0</v>
      </c>
      <c r="C61" s="21">
        <v>0</v>
      </c>
      <c r="D61" s="22">
        <v>0</v>
      </c>
      <c r="E61" s="21">
        <v>0</v>
      </c>
      <c r="F61" s="21">
        <v>0</v>
      </c>
      <c r="G61" s="23">
        <v>0</v>
      </c>
    </row>
    <row r="62" spans="1:7" x14ac:dyDescent="0.2">
      <c r="A62" s="20" t="s">
        <v>72</v>
      </c>
      <c r="B62" s="21">
        <v>0</v>
      </c>
      <c r="C62" s="21">
        <v>0</v>
      </c>
      <c r="D62" s="22">
        <v>0</v>
      </c>
      <c r="E62" s="21">
        <v>0</v>
      </c>
      <c r="F62" s="21">
        <v>0</v>
      </c>
      <c r="G62" s="23">
        <v>0</v>
      </c>
    </row>
    <row r="63" spans="1:7" x14ac:dyDescent="0.2">
      <c r="A63" s="20" t="s">
        <v>73</v>
      </c>
      <c r="B63" s="21">
        <v>0</v>
      </c>
      <c r="C63" s="21">
        <v>0</v>
      </c>
      <c r="D63" s="22">
        <v>0</v>
      </c>
      <c r="E63" s="21">
        <v>0</v>
      </c>
      <c r="F63" s="21">
        <v>0</v>
      </c>
      <c r="G63" s="23">
        <v>0</v>
      </c>
    </row>
    <row r="64" spans="1:7" x14ac:dyDescent="0.2">
      <c r="A64" s="20" t="s">
        <v>74</v>
      </c>
      <c r="B64" s="21">
        <v>0</v>
      </c>
      <c r="C64" s="21">
        <v>0</v>
      </c>
      <c r="D64" s="22">
        <v>0</v>
      </c>
      <c r="E64" s="21">
        <v>0</v>
      </c>
      <c r="F64" s="21">
        <v>0</v>
      </c>
      <c r="G64" s="23">
        <v>0</v>
      </c>
    </row>
    <row r="65" spans="1:7" x14ac:dyDescent="0.2">
      <c r="A65" s="20" t="s">
        <v>75</v>
      </c>
      <c r="B65" s="21">
        <v>0</v>
      </c>
      <c r="C65" s="21">
        <v>0</v>
      </c>
      <c r="D65" s="22">
        <v>0</v>
      </c>
      <c r="E65" s="21">
        <v>0</v>
      </c>
      <c r="F65" s="21">
        <v>0</v>
      </c>
      <c r="G65" s="23">
        <v>0</v>
      </c>
    </row>
    <row r="66" spans="1:7" x14ac:dyDescent="0.2">
      <c r="A66" s="20" t="s">
        <v>76</v>
      </c>
      <c r="B66" s="21">
        <v>0</v>
      </c>
      <c r="C66" s="21">
        <v>0</v>
      </c>
      <c r="D66" s="22">
        <v>0</v>
      </c>
      <c r="E66" s="21">
        <v>0</v>
      </c>
      <c r="F66" s="21">
        <v>0</v>
      </c>
      <c r="G66" s="23">
        <v>0</v>
      </c>
    </row>
    <row r="67" spans="1:7" x14ac:dyDescent="0.2">
      <c r="A67" s="20" t="s">
        <v>77</v>
      </c>
      <c r="B67" s="21">
        <v>0</v>
      </c>
      <c r="C67" s="21">
        <v>0</v>
      </c>
      <c r="D67" s="22">
        <v>0</v>
      </c>
      <c r="E67" s="21">
        <v>0</v>
      </c>
      <c r="F67" s="21">
        <v>0</v>
      </c>
      <c r="G67" s="23">
        <v>0</v>
      </c>
    </row>
    <row r="68" spans="1:7" x14ac:dyDescent="0.2">
      <c r="A68" s="20" t="s">
        <v>78</v>
      </c>
      <c r="B68" s="21">
        <v>0</v>
      </c>
      <c r="C68" s="21">
        <v>1</v>
      </c>
      <c r="D68" s="22">
        <v>0</v>
      </c>
      <c r="E68" s="21">
        <v>0</v>
      </c>
      <c r="F68" s="21">
        <v>5</v>
      </c>
      <c r="G68" s="23">
        <v>0</v>
      </c>
    </row>
    <row r="69" spans="1:7" x14ac:dyDescent="0.2">
      <c r="A69" s="20" t="s">
        <v>79</v>
      </c>
      <c r="B69" s="21">
        <v>0</v>
      </c>
      <c r="C69" s="21">
        <v>0</v>
      </c>
      <c r="D69" s="22">
        <v>0</v>
      </c>
      <c r="E69" s="21">
        <v>0</v>
      </c>
      <c r="F69" s="21">
        <v>0</v>
      </c>
      <c r="G69" s="23">
        <v>0</v>
      </c>
    </row>
    <row r="70" spans="1:7" x14ac:dyDescent="0.2">
      <c r="A70" s="20" t="s">
        <v>80</v>
      </c>
      <c r="B70" s="21">
        <v>0</v>
      </c>
      <c r="C70" s="21">
        <v>0</v>
      </c>
      <c r="D70" s="22">
        <v>0</v>
      </c>
      <c r="E70" s="21">
        <v>0</v>
      </c>
      <c r="F70" s="21">
        <v>0</v>
      </c>
      <c r="G70" s="23">
        <v>0</v>
      </c>
    </row>
    <row r="71" spans="1:7" x14ac:dyDescent="0.2">
      <c r="A71" s="20" t="s">
        <v>81</v>
      </c>
      <c r="B71" s="21">
        <v>0</v>
      </c>
      <c r="C71" s="21">
        <v>0</v>
      </c>
      <c r="D71" s="22">
        <v>0</v>
      </c>
      <c r="E71" s="21">
        <v>0</v>
      </c>
      <c r="F71" s="21">
        <v>0</v>
      </c>
      <c r="G71" s="23">
        <v>0</v>
      </c>
    </row>
    <row r="72" spans="1:7" x14ac:dyDescent="0.2">
      <c r="A72" s="20" t="s">
        <v>82</v>
      </c>
      <c r="B72" s="21">
        <v>0</v>
      </c>
      <c r="C72" s="21">
        <v>0</v>
      </c>
      <c r="D72" s="22">
        <v>0</v>
      </c>
      <c r="E72" s="21">
        <v>0</v>
      </c>
      <c r="F72" s="21">
        <v>0</v>
      </c>
      <c r="G72" s="23">
        <v>0</v>
      </c>
    </row>
    <row r="73" spans="1:7" x14ac:dyDescent="0.2">
      <c r="A73" s="20" t="s">
        <v>83</v>
      </c>
      <c r="B73" s="21">
        <v>0</v>
      </c>
      <c r="C73" s="21">
        <v>3</v>
      </c>
      <c r="D73" s="22">
        <v>0</v>
      </c>
      <c r="E73" s="21">
        <v>0</v>
      </c>
      <c r="F73" s="21">
        <v>12</v>
      </c>
      <c r="G73" s="23">
        <v>0</v>
      </c>
    </row>
    <row r="74" spans="1:7" x14ac:dyDescent="0.2">
      <c r="A74" s="20" t="s">
        <v>84</v>
      </c>
      <c r="B74" s="21">
        <v>0</v>
      </c>
      <c r="C74" s="21">
        <v>0</v>
      </c>
      <c r="D74" s="22">
        <v>0</v>
      </c>
      <c r="E74" s="21">
        <v>0</v>
      </c>
      <c r="F74" s="21">
        <v>0</v>
      </c>
      <c r="G74" s="23">
        <v>0</v>
      </c>
    </row>
    <row r="75" spans="1:7" x14ac:dyDescent="0.2">
      <c r="A75" s="20" t="s">
        <v>85</v>
      </c>
      <c r="B75" s="21">
        <v>0</v>
      </c>
      <c r="C75" s="21">
        <v>0</v>
      </c>
      <c r="D75" s="22">
        <v>0</v>
      </c>
      <c r="E75" s="21">
        <v>0</v>
      </c>
      <c r="F75" s="21">
        <v>0</v>
      </c>
      <c r="G75" s="23">
        <v>0</v>
      </c>
    </row>
    <row r="76" spans="1:7" x14ac:dyDescent="0.2">
      <c r="A76" s="20" t="s">
        <v>86</v>
      </c>
      <c r="B76" s="21">
        <v>0</v>
      </c>
      <c r="C76" s="21">
        <v>0</v>
      </c>
      <c r="D76" s="22">
        <v>0</v>
      </c>
      <c r="E76" s="21">
        <v>0</v>
      </c>
      <c r="F76" s="21">
        <v>0</v>
      </c>
      <c r="G76" s="23">
        <v>0</v>
      </c>
    </row>
    <row r="77" spans="1:7" x14ac:dyDescent="0.2">
      <c r="A77" s="20" t="s">
        <v>87</v>
      </c>
      <c r="B77" s="21">
        <v>0</v>
      </c>
      <c r="C77" s="21">
        <v>0</v>
      </c>
      <c r="D77" s="22">
        <v>0</v>
      </c>
      <c r="E77" s="21">
        <v>0</v>
      </c>
      <c r="F77" s="21">
        <v>0</v>
      </c>
      <c r="G77" s="23">
        <v>0</v>
      </c>
    </row>
    <row r="78" spans="1:7" x14ac:dyDescent="0.2">
      <c r="A78" s="20" t="s">
        <v>88</v>
      </c>
      <c r="B78" s="21">
        <v>0</v>
      </c>
      <c r="C78" s="21">
        <v>0</v>
      </c>
      <c r="D78" s="22">
        <v>0</v>
      </c>
      <c r="E78" s="21">
        <v>0</v>
      </c>
      <c r="F78" s="21">
        <v>0</v>
      </c>
      <c r="G78" s="23">
        <v>0</v>
      </c>
    </row>
    <row r="79" spans="1:7" x14ac:dyDescent="0.2">
      <c r="A79" s="20" t="s">
        <v>89</v>
      </c>
      <c r="B79" s="21">
        <v>0</v>
      </c>
      <c r="C79" s="21">
        <v>0</v>
      </c>
      <c r="D79" s="22">
        <v>0</v>
      </c>
      <c r="E79" s="21">
        <v>0</v>
      </c>
      <c r="F79" s="21">
        <v>0</v>
      </c>
      <c r="G79" s="23">
        <v>0</v>
      </c>
    </row>
    <row r="80" spans="1:7" x14ac:dyDescent="0.2">
      <c r="A80" s="20" t="s">
        <v>90</v>
      </c>
      <c r="B80" s="21">
        <v>0</v>
      </c>
      <c r="C80" s="21">
        <v>0</v>
      </c>
      <c r="D80" s="22">
        <v>0</v>
      </c>
      <c r="E80" s="21">
        <v>0</v>
      </c>
      <c r="F80" s="21">
        <v>0</v>
      </c>
      <c r="G80" s="23">
        <v>0</v>
      </c>
    </row>
    <row r="81" spans="1:7" x14ac:dyDescent="0.2">
      <c r="A81" s="20" t="s">
        <v>91</v>
      </c>
      <c r="B81" s="21">
        <v>0</v>
      </c>
      <c r="C81" s="21">
        <v>0</v>
      </c>
      <c r="D81" s="22">
        <v>0</v>
      </c>
      <c r="E81" s="21">
        <v>0</v>
      </c>
      <c r="F81" s="21">
        <v>0</v>
      </c>
      <c r="G81" s="23">
        <v>0</v>
      </c>
    </row>
    <row r="82" spans="1:7" x14ac:dyDescent="0.2">
      <c r="A82" s="20" t="s">
        <v>92</v>
      </c>
      <c r="B82" s="21">
        <v>0</v>
      </c>
      <c r="C82" s="21">
        <v>0</v>
      </c>
      <c r="D82" s="22">
        <v>0</v>
      </c>
      <c r="E82" s="21">
        <v>0</v>
      </c>
      <c r="F82" s="21">
        <v>0</v>
      </c>
      <c r="G82" s="23">
        <v>0</v>
      </c>
    </row>
    <row r="83" spans="1:7" x14ac:dyDescent="0.2">
      <c r="A83" s="20" t="s">
        <v>93</v>
      </c>
      <c r="B83" s="21">
        <v>0</v>
      </c>
      <c r="C83" s="21">
        <v>0</v>
      </c>
      <c r="D83" s="22">
        <v>0</v>
      </c>
      <c r="E83" s="21">
        <v>0</v>
      </c>
      <c r="F83" s="21">
        <v>0</v>
      </c>
      <c r="G83" s="23">
        <v>0</v>
      </c>
    </row>
    <row r="84" spans="1:7" x14ac:dyDescent="0.2">
      <c r="A84" s="20" t="s">
        <v>94</v>
      </c>
      <c r="B84" s="21">
        <v>0</v>
      </c>
      <c r="C84" s="21">
        <v>0</v>
      </c>
      <c r="D84" s="22">
        <v>0</v>
      </c>
      <c r="E84" s="21">
        <v>0</v>
      </c>
      <c r="F84" s="21">
        <v>0</v>
      </c>
      <c r="G84" s="23">
        <v>0</v>
      </c>
    </row>
    <row r="85" spans="1:7" x14ac:dyDescent="0.2">
      <c r="A85" s="20" t="s">
        <v>95</v>
      </c>
      <c r="B85" s="21">
        <v>0</v>
      </c>
      <c r="C85" s="21">
        <v>0</v>
      </c>
      <c r="D85" s="22">
        <v>0</v>
      </c>
      <c r="E85" s="21">
        <v>0</v>
      </c>
      <c r="F85" s="21">
        <v>0</v>
      </c>
      <c r="G85" s="23">
        <v>0</v>
      </c>
    </row>
    <row r="86" spans="1:7" x14ac:dyDescent="0.2">
      <c r="A86" s="20" t="s">
        <v>96</v>
      </c>
      <c r="B86" s="21">
        <v>0</v>
      </c>
      <c r="C86" s="21">
        <v>0</v>
      </c>
      <c r="D86" s="22">
        <v>0</v>
      </c>
      <c r="E86" s="21">
        <v>0</v>
      </c>
      <c r="F86" s="21">
        <v>0</v>
      </c>
      <c r="G86" s="23">
        <v>0</v>
      </c>
    </row>
    <row r="87" spans="1:7" x14ac:dyDescent="0.2">
      <c r="A87" s="20" t="s">
        <v>97</v>
      </c>
      <c r="B87" s="21">
        <v>0</v>
      </c>
      <c r="C87" s="21">
        <v>10</v>
      </c>
      <c r="D87" s="22">
        <v>0</v>
      </c>
      <c r="E87" s="21">
        <v>0</v>
      </c>
      <c r="F87" s="21">
        <v>77</v>
      </c>
      <c r="G87" s="23">
        <v>0</v>
      </c>
    </row>
    <row r="88" spans="1:7" x14ac:dyDescent="0.2">
      <c r="A88" s="20"/>
      <c r="B88" s="21"/>
      <c r="C88" s="21"/>
      <c r="D88" s="22"/>
      <c r="E88" s="21"/>
      <c r="F88" s="21"/>
      <c r="G88" s="23"/>
    </row>
    <row r="89" spans="1:7" x14ac:dyDescent="0.2">
      <c r="A89" s="24" t="s">
        <v>98</v>
      </c>
      <c r="B89" s="25">
        <v>6339</v>
      </c>
      <c r="C89" s="25">
        <v>6565</v>
      </c>
      <c r="D89" s="26">
        <v>96.56</v>
      </c>
      <c r="E89" s="25">
        <v>181634</v>
      </c>
      <c r="F89" s="25">
        <v>182970</v>
      </c>
      <c r="G89" s="27">
        <v>99.27</v>
      </c>
    </row>
    <row r="90" spans="1:7" x14ac:dyDescent="0.2">
      <c r="A90" s="24" t="s">
        <v>99</v>
      </c>
      <c r="B90" s="25">
        <v>2277</v>
      </c>
      <c r="C90" s="25">
        <v>2367</v>
      </c>
      <c r="D90" s="26">
        <v>96.2</v>
      </c>
      <c r="E90" s="25">
        <v>139091</v>
      </c>
      <c r="F90" s="25">
        <v>140347</v>
      </c>
      <c r="G90" s="27">
        <v>99.11</v>
      </c>
    </row>
    <row r="91" spans="1:7" x14ac:dyDescent="0.2">
      <c r="A91" s="28" t="s">
        <v>100</v>
      </c>
      <c r="B91" s="29">
        <v>8616</v>
      </c>
      <c r="C91" s="29">
        <v>8932</v>
      </c>
      <c r="D91" s="30">
        <v>96.46</v>
      </c>
      <c r="E91" s="29">
        <v>320725</v>
      </c>
      <c r="F91" s="29">
        <v>323317</v>
      </c>
      <c r="G91" s="31">
        <v>99.2</v>
      </c>
    </row>
  </sheetData>
  <mergeCells count="4">
    <mergeCell ref="A1:G1"/>
    <mergeCell ref="A9:G9"/>
    <mergeCell ref="B11:D11"/>
    <mergeCell ref="E11:G11"/>
  </mergeCells>
  <pageMargins left="0.74803149606299213" right="0.74803149606299213" top="0.98425196850393704" bottom="0.98425196850393704" header="0.51181102362204722" footer="0.51181102362204722"/>
  <pageSetup paperSize="9" scale="5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110" zoomScaleNormal="110" workbookViewId="0">
      <pane ySplit="13" topLeftCell="A14" activePane="bottomLeft" state="frozen"/>
      <selection pane="bottomLeft" activeCell="F14" sqref="F14:F17"/>
    </sheetView>
  </sheetViews>
  <sheetFormatPr defaultColWidth="9.140625" defaultRowHeight="12.75" customHeight="1" x14ac:dyDescent="0.2"/>
  <cols>
    <col min="1" max="1" width="22.5703125" customWidth="1"/>
    <col min="2" max="2" width="26.5703125" customWidth="1"/>
    <col min="3" max="8" width="15.7109375" customWidth="1"/>
  </cols>
  <sheetData>
    <row r="1" spans="1:8" x14ac:dyDescent="0.2">
      <c r="A1" s="101" t="s">
        <v>19</v>
      </c>
      <c r="B1" s="101"/>
      <c r="C1" s="101"/>
      <c r="D1" s="101"/>
      <c r="E1" s="101"/>
      <c r="F1" s="101"/>
      <c r="G1" s="101"/>
      <c r="H1" s="101"/>
    </row>
    <row r="2" spans="1:8" x14ac:dyDescent="0.2">
      <c r="A2" t="s">
        <v>8</v>
      </c>
    </row>
    <row r="3" spans="1:8" x14ac:dyDescent="0.2">
      <c r="A3" t="s">
        <v>9</v>
      </c>
    </row>
    <row r="4" spans="1:8" x14ac:dyDescent="0.2">
      <c r="A4" t="s">
        <v>10</v>
      </c>
    </row>
    <row r="5" spans="1:8" x14ac:dyDescent="0.2">
      <c r="A5" t="s">
        <v>11</v>
      </c>
    </row>
    <row r="6" spans="1:8" x14ac:dyDescent="0.2">
      <c r="A6" t="s">
        <v>12</v>
      </c>
    </row>
    <row r="7" spans="1:8" x14ac:dyDescent="0.2">
      <c r="A7" t="s">
        <v>13</v>
      </c>
    </row>
    <row r="8" spans="1:8" x14ac:dyDescent="0.2">
      <c r="A8" t="s">
        <v>14</v>
      </c>
    </row>
    <row r="9" spans="1:8" ht="33.75" customHeight="1" x14ac:dyDescent="0.2">
      <c r="A9" s="81" t="s">
        <v>18</v>
      </c>
      <c r="B9" s="100"/>
      <c r="C9" s="100"/>
      <c r="D9" s="100"/>
      <c r="E9" s="100"/>
      <c r="F9" s="100"/>
      <c r="G9" s="100"/>
      <c r="H9" s="100"/>
    </row>
    <row r="10" spans="1:8" x14ac:dyDescent="0.2">
      <c r="C10" s="10"/>
      <c r="D10" s="10"/>
      <c r="E10" s="11"/>
      <c r="F10" s="10"/>
      <c r="G10" s="10"/>
      <c r="H10" s="11"/>
    </row>
    <row r="11" spans="1:8" x14ac:dyDescent="0.2">
      <c r="C11" s="10"/>
      <c r="D11" s="10"/>
      <c r="E11" s="11"/>
      <c r="F11" s="10"/>
      <c r="G11" s="10"/>
      <c r="H11" s="11"/>
    </row>
    <row r="12" spans="1:8" x14ac:dyDescent="0.2">
      <c r="A12" s="2"/>
      <c r="B12" s="2"/>
      <c r="C12" s="97" t="s">
        <v>15</v>
      </c>
      <c r="D12" s="98"/>
      <c r="E12" s="99"/>
      <c r="F12" s="97" t="s">
        <v>16</v>
      </c>
      <c r="G12" s="98"/>
      <c r="H12" s="99"/>
    </row>
    <row r="13" spans="1:8" ht="13.35" customHeight="1" x14ac:dyDescent="0.2">
      <c r="A13" s="1" t="s">
        <v>0</v>
      </c>
      <c r="B13" s="1" t="s">
        <v>1</v>
      </c>
      <c r="C13" s="8">
        <v>2019</v>
      </c>
      <c r="D13" s="8">
        <v>2018</v>
      </c>
      <c r="E13" s="9" t="s">
        <v>17</v>
      </c>
      <c r="F13" s="8">
        <v>2019</v>
      </c>
      <c r="G13" s="8">
        <v>2018</v>
      </c>
      <c r="H13" s="7" t="s">
        <v>17</v>
      </c>
    </row>
    <row r="14" spans="1:8" x14ac:dyDescent="0.2">
      <c r="A14" s="2" t="s">
        <v>2</v>
      </c>
      <c r="B14" s="2" t="s">
        <v>3</v>
      </c>
      <c r="C14" s="3">
        <v>6829</v>
      </c>
      <c r="D14" s="3">
        <v>6950</v>
      </c>
      <c r="E14" s="4">
        <f>C14*100/D14</f>
        <v>98.258992805755398</v>
      </c>
      <c r="F14" s="3">
        <v>248525</v>
      </c>
      <c r="G14" s="3">
        <v>250920</v>
      </c>
      <c r="H14" s="4">
        <f>F14*100/G14</f>
        <v>99.045512513948665</v>
      </c>
    </row>
    <row r="15" spans="1:8" x14ac:dyDescent="0.2">
      <c r="A15" s="2" t="s">
        <v>2</v>
      </c>
      <c r="B15" s="2" t="s">
        <v>4</v>
      </c>
      <c r="C15" s="3">
        <v>1787</v>
      </c>
      <c r="D15" s="3">
        <v>1982</v>
      </c>
      <c r="E15" s="4">
        <f t="shared" ref="E15:E19" si="0">C15*100/D15</f>
        <v>90.161453077699292</v>
      </c>
      <c r="F15" s="3">
        <v>72200</v>
      </c>
      <c r="G15" s="3">
        <v>72397</v>
      </c>
      <c r="H15" s="4">
        <f t="shared" ref="H15:H19" si="1">F15*100/G15</f>
        <v>99.727889277179997</v>
      </c>
    </row>
    <row r="16" spans="1:8" x14ac:dyDescent="0.2">
      <c r="A16" s="2" t="s">
        <v>2</v>
      </c>
      <c r="B16" s="2" t="s">
        <v>5</v>
      </c>
      <c r="C16" s="3">
        <v>0</v>
      </c>
      <c r="D16" s="3">
        <v>0</v>
      </c>
      <c r="E16" s="4">
        <v>0</v>
      </c>
      <c r="F16" s="3">
        <v>0</v>
      </c>
      <c r="G16" s="3">
        <v>0</v>
      </c>
      <c r="H16" s="4">
        <v>0</v>
      </c>
    </row>
    <row r="17" spans="1:8" x14ac:dyDescent="0.2">
      <c r="A17" s="2" t="s">
        <v>2</v>
      </c>
      <c r="B17" s="2" t="s">
        <v>6</v>
      </c>
      <c r="C17" s="3">
        <v>0</v>
      </c>
      <c r="D17" s="3">
        <v>0</v>
      </c>
      <c r="E17" s="4">
        <v>0</v>
      </c>
      <c r="F17" s="3">
        <v>0</v>
      </c>
      <c r="G17" s="3">
        <v>0</v>
      </c>
      <c r="H17" s="4">
        <v>0</v>
      </c>
    </row>
    <row r="18" spans="1:8" ht="12.75" customHeight="1" x14ac:dyDescent="0.2">
      <c r="A18" s="2"/>
      <c r="B18" s="2"/>
      <c r="C18" s="2"/>
      <c r="D18" s="2"/>
      <c r="E18" s="4"/>
      <c r="F18" s="2"/>
      <c r="G18" s="2"/>
      <c r="H18" s="4"/>
    </row>
    <row r="19" spans="1:8" x14ac:dyDescent="0.2">
      <c r="A19" s="5" t="s">
        <v>7</v>
      </c>
      <c r="B19" s="5"/>
      <c r="C19" s="6">
        <f>SUBTOTAL(109,C14:C17)</f>
        <v>8616</v>
      </c>
      <c r="D19" s="6">
        <f>SUBTOTAL(109,D14:D17)</f>
        <v>8932</v>
      </c>
      <c r="E19" s="4">
        <f t="shared" si="0"/>
        <v>96.462158531124047</v>
      </c>
      <c r="F19" s="6">
        <f>SUBTOTAL(109,F14:F17)</f>
        <v>320725</v>
      </c>
      <c r="G19" s="6">
        <f>SUBTOTAL(109,G14:G17)</f>
        <v>323317</v>
      </c>
      <c r="H19" s="4">
        <f t="shared" si="1"/>
        <v>99.198310017722548</v>
      </c>
    </row>
  </sheetData>
  <mergeCells count="4">
    <mergeCell ref="C12:E12"/>
    <mergeCell ref="F12:H12"/>
    <mergeCell ref="A9:H9"/>
    <mergeCell ref="A1:H1"/>
  </mergeCells>
  <pageMargins left="0.75" right="0.75" top="1" bottom="1" header="0.5" footer="0.5"/>
  <pageSetup paperSize="9" scale="90" orientation="landscape" verticalDpi="0" r:id="rId1"/>
  <ignoredErrors>
    <ignoredError sqref="C19:D19 F19:G19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view="pageBreakPreview" zoomScaleNormal="100" zoomScaleSheetLayoutView="100" workbookViewId="0">
      <pane ySplit="11" topLeftCell="A12" activePane="bottomLeft" state="frozen"/>
      <selection pane="bottomLeft" activeCell="A44" sqref="A44"/>
    </sheetView>
  </sheetViews>
  <sheetFormatPr defaultColWidth="9.140625" defaultRowHeight="12.75" customHeight="1" x14ac:dyDescent="0.2"/>
  <cols>
    <col min="1" max="1" width="37.42578125" style="12" customWidth="1"/>
    <col min="2" max="7" width="12.7109375" style="12" customWidth="1"/>
    <col min="8" max="16384" width="9.140625" style="12"/>
  </cols>
  <sheetData>
    <row r="1" spans="1:7" x14ac:dyDescent="0.2">
      <c r="A1" s="80" t="s">
        <v>131</v>
      </c>
      <c r="B1" s="80"/>
      <c r="C1" s="80"/>
      <c r="D1" s="80"/>
      <c r="E1" s="80"/>
      <c r="F1" s="80"/>
      <c r="G1" s="80"/>
    </row>
    <row r="2" spans="1:7" x14ac:dyDescent="0.2">
      <c r="A2" s="12" t="s">
        <v>9</v>
      </c>
    </row>
    <row r="3" spans="1:7" x14ac:dyDescent="0.2">
      <c r="A3" s="12" t="s">
        <v>132</v>
      </c>
    </row>
    <row r="4" spans="1:7" x14ac:dyDescent="0.2">
      <c r="A4" s="12" t="s">
        <v>11</v>
      </c>
    </row>
    <row r="5" spans="1:7" x14ac:dyDescent="0.2">
      <c r="A5" s="12" t="s">
        <v>111</v>
      </c>
    </row>
    <row r="6" spans="1:7" x14ac:dyDescent="0.2">
      <c r="A6" s="12" t="s">
        <v>13</v>
      </c>
    </row>
    <row r="7" spans="1:7" x14ac:dyDescent="0.2">
      <c r="A7" s="12" t="s">
        <v>14</v>
      </c>
    </row>
    <row r="8" spans="1:7" ht="36" customHeight="1" x14ac:dyDescent="0.2">
      <c r="A8" s="81" t="s">
        <v>133</v>
      </c>
      <c r="B8" s="82"/>
      <c r="C8" s="82"/>
      <c r="D8" s="82"/>
      <c r="E8" s="82"/>
      <c r="F8" s="82"/>
      <c r="G8" s="82"/>
    </row>
    <row r="9" spans="1:7" x14ac:dyDescent="0.2">
      <c r="B9" s="32"/>
      <c r="C9" s="32"/>
      <c r="D9" s="33"/>
      <c r="E9" s="32"/>
      <c r="F9" s="32"/>
      <c r="G9" s="33"/>
    </row>
    <row r="10" spans="1:7" x14ac:dyDescent="0.2">
      <c r="A10" s="15"/>
      <c r="B10" s="84" t="s">
        <v>15</v>
      </c>
      <c r="C10" s="83"/>
      <c r="D10" s="83"/>
      <c r="E10" s="84" t="s">
        <v>16</v>
      </c>
      <c r="F10" s="83"/>
      <c r="G10" s="85"/>
    </row>
    <row r="11" spans="1:7" ht="13.35" customHeight="1" x14ac:dyDescent="0.2">
      <c r="A11" s="16" t="s">
        <v>22</v>
      </c>
      <c r="B11" s="17">
        <v>2019</v>
      </c>
      <c r="C11" s="17">
        <v>2018</v>
      </c>
      <c r="D11" s="43" t="s">
        <v>17</v>
      </c>
      <c r="E11" s="17">
        <v>2019</v>
      </c>
      <c r="F11" s="17">
        <v>2018</v>
      </c>
      <c r="G11" s="44" t="s">
        <v>17</v>
      </c>
    </row>
    <row r="12" spans="1:7" x14ac:dyDescent="0.2">
      <c r="A12" s="20" t="s">
        <v>25</v>
      </c>
      <c r="B12" s="21">
        <v>76452</v>
      </c>
      <c r="C12" s="21">
        <v>73599</v>
      </c>
      <c r="D12" s="22">
        <v>103.88</v>
      </c>
      <c r="E12" s="21">
        <v>533584</v>
      </c>
      <c r="F12" s="21">
        <v>525072</v>
      </c>
      <c r="G12" s="23">
        <v>101.62</v>
      </c>
    </row>
    <row r="13" spans="1:7" x14ac:dyDescent="0.2">
      <c r="A13" s="20" t="s">
        <v>26</v>
      </c>
      <c r="B13" s="21">
        <v>26793</v>
      </c>
      <c r="C13" s="21">
        <v>25891</v>
      </c>
      <c r="D13" s="22">
        <v>103.48</v>
      </c>
      <c r="E13" s="21">
        <v>141077</v>
      </c>
      <c r="F13" s="21">
        <v>134579</v>
      </c>
      <c r="G13" s="23">
        <v>104.83</v>
      </c>
    </row>
    <row r="14" spans="1:7" x14ac:dyDescent="0.2">
      <c r="A14" s="20" t="s">
        <v>30</v>
      </c>
      <c r="B14" s="21">
        <v>28492</v>
      </c>
      <c r="C14" s="21">
        <v>26317</v>
      </c>
      <c r="D14" s="22">
        <v>108.26</v>
      </c>
      <c r="E14" s="21">
        <v>138962</v>
      </c>
      <c r="F14" s="21">
        <v>128256</v>
      </c>
      <c r="G14" s="23">
        <v>108.35</v>
      </c>
    </row>
    <row r="15" spans="1:7" x14ac:dyDescent="0.2">
      <c r="A15" s="20" t="s">
        <v>23</v>
      </c>
      <c r="B15" s="21">
        <v>23130</v>
      </c>
      <c r="C15" s="21">
        <v>23828</v>
      </c>
      <c r="D15" s="22">
        <v>97.07</v>
      </c>
      <c r="E15" s="21">
        <v>107131</v>
      </c>
      <c r="F15" s="21">
        <v>113563</v>
      </c>
      <c r="G15" s="23">
        <v>94.34</v>
      </c>
    </row>
    <row r="16" spans="1:7" x14ac:dyDescent="0.2">
      <c r="A16" s="20" t="s">
        <v>38</v>
      </c>
      <c r="B16" s="21">
        <v>9562</v>
      </c>
      <c r="C16" s="21">
        <v>10083</v>
      </c>
      <c r="D16" s="22">
        <v>94.83</v>
      </c>
      <c r="E16" s="21">
        <v>61362</v>
      </c>
      <c r="F16" s="21">
        <v>65176</v>
      </c>
      <c r="G16" s="23">
        <v>94.15</v>
      </c>
    </row>
    <row r="17" spans="1:7" x14ac:dyDescent="0.2">
      <c r="A17" s="20" t="s">
        <v>29</v>
      </c>
      <c r="B17" s="21">
        <v>11808</v>
      </c>
      <c r="C17" s="21">
        <v>11491</v>
      </c>
      <c r="D17" s="22">
        <v>102.76</v>
      </c>
      <c r="E17" s="21">
        <v>56164</v>
      </c>
      <c r="F17" s="21">
        <v>53692</v>
      </c>
      <c r="G17" s="23">
        <v>104.6</v>
      </c>
    </row>
    <row r="18" spans="1:7" x14ac:dyDescent="0.2">
      <c r="A18" s="20" t="s">
        <v>24</v>
      </c>
      <c r="B18" s="21">
        <v>9608</v>
      </c>
      <c r="C18" s="21">
        <v>8853</v>
      </c>
      <c r="D18" s="22">
        <v>108.53</v>
      </c>
      <c r="E18" s="21">
        <v>42682</v>
      </c>
      <c r="F18" s="21">
        <v>39802</v>
      </c>
      <c r="G18" s="23">
        <v>107.24</v>
      </c>
    </row>
    <row r="19" spans="1:7" x14ac:dyDescent="0.2">
      <c r="A19" s="20" t="s">
        <v>27</v>
      </c>
      <c r="B19" s="21">
        <v>7037</v>
      </c>
      <c r="C19" s="21">
        <v>7092</v>
      </c>
      <c r="D19" s="22">
        <v>99.22</v>
      </c>
      <c r="E19" s="21">
        <v>42102</v>
      </c>
      <c r="F19" s="21">
        <v>44094</v>
      </c>
      <c r="G19" s="23">
        <v>95.48</v>
      </c>
    </row>
    <row r="20" spans="1:7" x14ac:dyDescent="0.2">
      <c r="A20" s="20" t="s">
        <v>39</v>
      </c>
      <c r="B20" s="21">
        <v>6663</v>
      </c>
      <c r="C20" s="21">
        <v>7059</v>
      </c>
      <c r="D20" s="22">
        <v>94.39</v>
      </c>
      <c r="E20" s="21">
        <v>39080</v>
      </c>
      <c r="F20" s="21">
        <v>41727</v>
      </c>
      <c r="G20" s="23">
        <v>93.66</v>
      </c>
    </row>
    <row r="21" spans="1:7" x14ac:dyDescent="0.2">
      <c r="A21" s="20" t="s">
        <v>28</v>
      </c>
      <c r="B21" s="21">
        <v>6034</v>
      </c>
      <c r="C21" s="21">
        <v>6963</v>
      </c>
      <c r="D21" s="22">
        <v>86.66</v>
      </c>
      <c r="E21" s="21">
        <v>37686</v>
      </c>
      <c r="F21" s="21">
        <v>43189</v>
      </c>
      <c r="G21" s="23">
        <v>87.26</v>
      </c>
    </row>
    <row r="22" spans="1:7" x14ac:dyDescent="0.2">
      <c r="A22" s="20" t="s">
        <v>35</v>
      </c>
      <c r="B22" s="21">
        <v>6141</v>
      </c>
      <c r="C22" s="21">
        <v>5674</v>
      </c>
      <c r="D22" s="22">
        <v>108.23</v>
      </c>
      <c r="E22" s="21">
        <v>26650</v>
      </c>
      <c r="F22" s="21">
        <v>25267</v>
      </c>
      <c r="G22" s="23">
        <v>105.47</v>
      </c>
    </row>
    <row r="23" spans="1:7" x14ac:dyDescent="0.2">
      <c r="A23" s="20" t="s">
        <v>50</v>
      </c>
      <c r="B23" s="21">
        <v>3962</v>
      </c>
      <c r="C23" s="21">
        <v>3714</v>
      </c>
      <c r="D23" s="22">
        <v>106.68</v>
      </c>
      <c r="E23" s="21">
        <v>11659</v>
      </c>
      <c r="F23" s="21">
        <v>11692</v>
      </c>
      <c r="G23" s="23">
        <v>99.72</v>
      </c>
    </row>
    <row r="24" spans="1:7" x14ac:dyDescent="0.2">
      <c r="A24" s="20" t="s">
        <v>37</v>
      </c>
      <c r="B24" s="21">
        <v>2590</v>
      </c>
      <c r="C24" s="21">
        <v>3043</v>
      </c>
      <c r="D24" s="22">
        <v>85.11</v>
      </c>
      <c r="E24" s="21">
        <v>11203</v>
      </c>
      <c r="F24" s="21">
        <v>14301</v>
      </c>
      <c r="G24" s="23">
        <v>78.34</v>
      </c>
    </row>
    <row r="25" spans="1:7" x14ac:dyDescent="0.2">
      <c r="A25" s="20" t="s">
        <v>34</v>
      </c>
      <c r="B25" s="21">
        <v>1572</v>
      </c>
      <c r="C25" s="21">
        <v>1571</v>
      </c>
      <c r="D25" s="22">
        <v>100.06</v>
      </c>
      <c r="E25" s="21">
        <v>11054</v>
      </c>
      <c r="F25" s="21">
        <v>11303</v>
      </c>
      <c r="G25" s="23">
        <v>97.8</v>
      </c>
    </row>
    <row r="26" spans="1:7" x14ac:dyDescent="0.2">
      <c r="A26" s="20" t="s">
        <v>43</v>
      </c>
      <c r="B26" s="21">
        <v>2339</v>
      </c>
      <c r="C26" s="21">
        <v>2328</v>
      </c>
      <c r="D26" s="22">
        <v>100.47</v>
      </c>
      <c r="E26" s="21">
        <v>9572</v>
      </c>
      <c r="F26" s="21">
        <v>10320</v>
      </c>
      <c r="G26" s="23">
        <v>92.75</v>
      </c>
    </row>
    <row r="27" spans="1:7" x14ac:dyDescent="0.2">
      <c r="A27" s="20" t="s">
        <v>32</v>
      </c>
      <c r="B27" s="21">
        <v>1824</v>
      </c>
      <c r="C27" s="21">
        <v>1968</v>
      </c>
      <c r="D27" s="22">
        <v>92.68</v>
      </c>
      <c r="E27" s="21">
        <v>7935</v>
      </c>
      <c r="F27" s="21">
        <v>8527</v>
      </c>
      <c r="G27" s="23">
        <v>93.06</v>
      </c>
    </row>
    <row r="28" spans="1:7" x14ac:dyDescent="0.2">
      <c r="A28" s="20" t="s">
        <v>46</v>
      </c>
      <c r="B28" s="21">
        <v>1240</v>
      </c>
      <c r="C28" s="21">
        <v>1007</v>
      </c>
      <c r="D28" s="22">
        <v>123.14</v>
      </c>
      <c r="E28" s="21">
        <v>5789</v>
      </c>
      <c r="F28" s="21">
        <v>5047</v>
      </c>
      <c r="G28" s="23">
        <v>114.7</v>
      </c>
    </row>
    <row r="29" spans="1:7" x14ac:dyDescent="0.2">
      <c r="A29" s="20" t="s">
        <v>31</v>
      </c>
      <c r="B29" s="21">
        <v>764</v>
      </c>
      <c r="C29" s="21">
        <v>842</v>
      </c>
      <c r="D29" s="22">
        <v>90.74</v>
      </c>
      <c r="E29" s="21">
        <v>4846</v>
      </c>
      <c r="F29" s="21">
        <v>5508</v>
      </c>
      <c r="G29" s="23">
        <v>87.98</v>
      </c>
    </row>
    <row r="30" spans="1:7" x14ac:dyDescent="0.2">
      <c r="A30" s="20" t="s">
        <v>51</v>
      </c>
      <c r="B30" s="21">
        <v>736</v>
      </c>
      <c r="C30" s="21">
        <v>678</v>
      </c>
      <c r="D30" s="22">
        <v>108.55</v>
      </c>
      <c r="E30" s="21">
        <v>4155</v>
      </c>
      <c r="F30" s="21">
        <v>3879</v>
      </c>
      <c r="G30" s="23">
        <v>107.12</v>
      </c>
    </row>
    <row r="31" spans="1:7" x14ac:dyDescent="0.2">
      <c r="A31" s="20" t="s">
        <v>97</v>
      </c>
      <c r="B31" s="21">
        <v>761</v>
      </c>
      <c r="C31" s="21">
        <v>597</v>
      </c>
      <c r="D31" s="22">
        <v>127.47</v>
      </c>
      <c r="E31" s="21">
        <v>4006</v>
      </c>
      <c r="F31" s="21">
        <v>3240</v>
      </c>
      <c r="G31" s="23">
        <v>123.64</v>
      </c>
    </row>
    <row r="32" spans="1:7" x14ac:dyDescent="0.2">
      <c r="A32" s="20" t="s">
        <v>33</v>
      </c>
      <c r="B32" s="21">
        <v>620</v>
      </c>
      <c r="C32" s="21">
        <v>697</v>
      </c>
      <c r="D32" s="22">
        <v>88.95</v>
      </c>
      <c r="E32" s="21">
        <v>3781</v>
      </c>
      <c r="F32" s="21">
        <v>4576</v>
      </c>
      <c r="G32" s="23">
        <v>82.63</v>
      </c>
    </row>
    <row r="33" spans="1:7" x14ac:dyDescent="0.2">
      <c r="A33" s="20" t="s">
        <v>40</v>
      </c>
      <c r="B33" s="21">
        <v>718</v>
      </c>
      <c r="C33" s="21">
        <v>730</v>
      </c>
      <c r="D33" s="22">
        <v>98.36</v>
      </c>
      <c r="E33" s="21">
        <v>2572</v>
      </c>
      <c r="F33" s="21">
        <v>2682</v>
      </c>
      <c r="G33" s="23">
        <v>95.9</v>
      </c>
    </row>
    <row r="34" spans="1:7" x14ac:dyDescent="0.2">
      <c r="A34" s="20" t="s">
        <v>42</v>
      </c>
      <c r="B34" s="21">
        <v>389</v>
      </c>
      <c r="C34" s="21">
        <v>482</v>
      </c>
      <c r="D34" s="22">
        <v>80.709999999999994</v>
      </c>
      <c r="E34" s="21">
        <v>2060</v>
      </c>
      <c r="F34" s="21">
        <v>2145</v>
      </c>
      <c r="G34" s="23">
        <v>96.04</v>
      </c>
    </row>
    <row r="35" spans="1:7" x14ac:dyDescent="0.2">
      <c r="A35" s="20" t="s">
        <v>79</v>
      </c>
      <c r="B35" s="21">
        <v>430</v>
      </c>
      <c r="C35" s="21">
        <v>503</v>
      </c>
      <c r="D35" s="22">
        <v>85.49</v>
      </c>
      <c r="E35" s="21">
        <v>1864</v>
      </c>
      <c r="F35" s="21">
        <v>2062</v>
      </c>
      <c r="G35" s="23">
        <v>90.4</v>
      </c>
    </row>
    <row r="36" spans="1:7" x14ac:dyDescent="0.2">
      <c r="A36" s="20" t="s">
        <v>41</v>
      </c>
      <c r="B36" s="21">
        <v>744</v>
      </c>
      <c r="C36" s="21">
        <v>716</v>
      </c>
      <c r="D36" s="22">
        <v>103.91</v>
      </c>
      <c r="E36" s="21">
        <v>1689</v>
      </c>
      <c r="F36" s="21">
        <v>1520</v>
      </c>
      <c r="G36" s="23">
        <v>111.12</v>
      </c>
    </row>
    <row r="37" spans="1:7" x14ac:dyDescent="0.2">
      <c r="A37" s="20" t="s">
        <v>45</v>
      </c>
      <c r="B37" s="21">
        <v>403</v>
      </c>
      <c r="C37" s="21">
        <v>400</v>
      </c>
      <c r="D37" s="22">
        <v>100.75</v>
      </c>
      <c r="E37" s="21">
        <v>1420</v>
      </c>
      <c r="F37" s="21">
        <v>1320</v>
      </c>
      <c r="G37" s="23">
        <v>107.58</v>
      </c>
    </row>
    <row r="38" spans="1:7" x14ac:dyDescent="0.2">
      <c r="A38" s="20" t="s">
        <v>48</v>
      </c>
      <c r="B38" s="21">
        <v>270</v>
      </c>
      <c r="C38" s="21">
        <v>173</v>
      </c>
      <c r="D38" s="22">
        <v>156.07</v>
      </c>
      <c r="E38" s="21">
        <v>1152</v>
      </c>
      <c r="F38" s="21">
        <v>823</v>
      </c>
      <c r="G38" s="23">
        <v>139.97999999999999</v>
      </c>
    </row>
    <row r="39" spans="1:7" x14ac:dyDescent="0.2">
      <c r="A39" s="20" t="s">
        <v>36</v>
      </c>
      <c r="B39" s="21">
        <v>338</v>
      </c>
      <c r="C39" s="21">
        <v>342</v>
      </c>
      <c r="D39" s="22">
        <v>98.83</v>
      </c>
      <c r="E39" s="21">
        <v>980</v>
      </c>
      <c r="F39" s="21">
        <v>1011</v>
      </c>
      <c r="G39" s="23">
        <v>96.93</v>
      </c>
    </row>
    <row r="40" spans="1:7" x14ac:dyDescent="0.2">
      <c r="A40" s="20" t="s">
        <v>60</v>
      </c>
      <c r="B40" s="21">
        <v>321</v>
      </c>
      <c r="C40" s="21">
        <v>417</v>
      </c>
      <c r="D40" s="22">
        <v>76.98</v>
      </c>
      <c r="E40" s="21">
        <v>928</v>
      </c>
      <c r="F40" s="21">
        <v>1803</v>
      </c>
      <c r="G40" s="23">
        <v>51.47</v>
      </c>
    </row>
    <row r="41" spans="1:7" x14ac:dyDescent="0.2">
      <c r="A41" s="20" t="s">
        <v>61</v>
      </c>
      <c r="B41" s="21">
        <v>346</v>
      </c>
      <c r="C41" s="21">
        <v>423</v>
      </c>
      <c r="D41" s="22">
        <v>81.8</v>
      </c>
      <c r="E41" s="21">
        <v>897</v>
      </c>
      <c r="F41" s="21">
        <v>1465</v>
      </c>
      <c r="G41" s="23">
        <v>61.23</v>
      </c>
    </row>
    <row r="42" spans="1:7" x14ac:dyDescent="0.2">
      <c r="A42" s="20" t="s">
        <v>55</v>
      </c>
      <c r="B42" s="21">
        <v>130</v>
      </c>
      <c r="C42" s="21">
        <v>126</v>
      </c>
      <c r="D42" s="22">
        <v>103.17</v>
      </c>
      <c r="E42" s="21">
        <v>869</v>
      </c>
      <c r="F42" s="21">
        <v>804</v>
      </c>
      <c r="G42" s="23">
        <v>108.08</v>
      </c>
    </row>
    <row r="43" spans="1:7" x14ac:dyDescent="0.2">
      <c r="A43" s="20" t="s">
        <v>88</v>
      </c>
      <c r="B43" s="21">
        <v>156</v>
      </c>
      <c r="C43" s="21">
        <v>100</v>
      </c>
      <c r="D43" s="22">
        <v>156</v>
      </c>
      <c r="E43" s="21">
        <v>845</v>
      </c>
      <c r="F43" s="21">
        <v>498</v>
      </c>
      <c r="G43" s="23">
        <v>169.68</v>
      </c>
    </row>
    <row r="44" spans="1:7" x14ac:dyDescent="0.2">
      <c r="A44" s="20" t="s">
        <v>80</v>
      </c>
      <c r="B44" s="21">
        <v>169</v>
      </c>
      <c r="C44" s="21">
        <v>157</v>
      </c>
      <c r="D44" s="22">
        <v>107.64</v>
      </c>
      <c r="E44" s="21">
        <v>792</v>
      </c>
      <c r="F44" s="21">
        <v>682</v>
      </c>
      <c r="G44" s="23">
        <v>116.13</v>
      </c>
    </row>
    <row r="45" spans="1:7" x14ac:dyDescent="0.2">
      <c r="A45" s="20" t="s">
        <v>77</v>
      </c>
      <c r="B45" s="21">
        <v>183</v>
      </c>
      <c r="C45" s="21">
        <v>231</v>
      </c>
      <c r="D45" s="22">
        <v>79.22</v>
      </c>
      <c r="E45" s="21">
        <v>673</v>
      </c>
      <c r="F45" s="21">
        <v>894</v>
      </c>
      <c r="G45" s="23">
        <v>75.28</v>
      </c>
    </row>
    <row r="46" spans="1:7" x14ac:dyDescent="0.2">
      <c r="A46" s="20" t="s">
        <v>44</v>
      </c>
      <c r="B46" s="21">
        <v>135</v>
      </c>
      <c r="C46" s="21">
        <v>115</v>
      </c>
      <c r="D46" s="22">
        <v>117.39</v>
      </c>
      <c r="E46" s="21">
        <v>646</v>
      </c>
      <c r="F46" s="21">
        <v>481</v>
      </c>
      <c r="G46" s="23">
        <v>134.30000000000001</v>
      </c>
    </row>
    <row r="47" spans="1:7" x14ac:dyDescent="0.2">
      <c r="A47" s="20" t="s">
        <v>66</v>
      </c>
      <c r="B47" s="21">
        <v>121</v>
      </c>
      <c r="C47" s="21">
        <v>119</v>
      </c>
      <c r="D47" s="22">
        <v>101.68</v>
      </c>
      <c r="E47" s="21">
        <v>609</v>
      </c>
      <c r="F47" s="21">
        <v>502</v>
      </c>
      <c r="G47" s="23">
        <v>121.31</v>
      </c>
    </row>
    <row r="48" spans="1:7" x14ac:dyDescent="0.2">
      <c r="A48" s="20" t="s">
        <v>95</v>
      </c>
      <c r="B48" s="21">
        <v>117</v>
      </c>
      <c r="C48" s="21">
        <v>101</v>
      </c>
      <c r="D48" s="22">
        <v>115.84</v>
      </c>
      <c r="E48" s="21">
        <v>606</v>
      </c>
      <c r="F48" s="21">
        <v>480</v>
      </c>
      <c r="G48" s="23">
        <v>126.25</v>
      </c>
    </row>
    <row r="49" spans="1:7" x14ac:dyDescent="0.2">
      <c r="A49" s="20" t="s">
        <v>49</v>
      </c>
      <c r="B49" s="21">
        <v>174</v>
      </c>
      <c r="C49" s="21">
        <v>110</v>
      </c>
      <c r="D49" s="22">
        <v>158.18</v>
      </c>
      <c r="E49" s="21">
        <v>595</v>
      </c>
      <c r="F49" s="21">
        <v>380</v>
      </c>
      <c r="G49" s="23">
        <v>156.58000000000001</v>
      </c>
    </row>
    <row r="50" spans="1:7" x14ac:dyDescent="0.2">
      <c r="A50" s="20" t="s">
        <v>54</v>
      </c>
      <c r="B50" s="21">
        <v>85</v>
      </c>
      <c r="C50" s="21">
        <v>60</v>
      </c>
      <c r="D50" s="22">
        <v>141.66999999999999</v>
      </c>
      <c r="E50" s="21">
        <v>587</v>
      </c>
      <c r="F50" s="21">
        <v>720</v>
      </c>
      <c r="G50" s="23">
        <v>81.53</v>
      </c>
    </row>
    <row r="51" spans="1:7" x14ac:dyDescent="0.2">
      <c r="A51" s="20" t="s">
        <v>57</v>
      </c>
      <c r="B51" s="21">
        <v>176</v>
      </c>
      <c r="C51" s="21">
        <v>112</v>
      </c>
      <c r="D51" s="22">
        <v>157.13999999999999</v>
      </c>
      <c r="E51" s="21">
        <v>541</v>
      </c>
      <c r="F51" s="21">
        <v>416</v>
      </c>
      <c r="G51" s="23">
        <v>130.05000000000001</v>
      </c>
    </row>
    <row r="52" spans="1:7" x14ac:dyDescent="0.2">
      <c r="A52" s="20" t="s">
        <v>91</v>
      </c>
      <c r="B52" s="21">
        <v>147</v>
      </c>
      <c r="C52" s="21">
        <v>90</v>
      </c>
      <c r="D52" s="22">
        <v>163.33000000000001</v>
      </c>
      <c r="E52" s="21">
        <v>495</v>
      </c>
      <c r="F52" s="21">
        <v>290</v>
      </c>
      <c r="G52" s="23">
        <v>170.69</v>
      </c>
    </row>
    <row r="53" spans="1:7" x14ac:dyDescent="0.2">
      <c r="A53" s="20" t="s">
        <v>74</v>
      </c>
      <c r="B53" s="21">
        <v>172</v>
      </c>
      <c r="C53" s="21">
        <v>83</v>
      </c>
      <c r="D53" s="22">
        <v>207.23</v>
      </c>
      <c r="E53" s="21">
        <v>450</v>
      </c>
      <c r="F53" s="21">
        <v>253</v>
      </c>
      <c r="G53" s="23">
        <v>177.87</v>
      </c>
    </row>
    <row r="54" spans="1:7" x14ac:dyDescent="0.2">
      <c r="A54" s="20" t="s">
        <v>87</v>
      </c>
      <c r="B54" s="21">
        <v>129</v>
      </c>
      <c r="C54" s="21">
        <v>142</v>
      </c>
      <c r="D54" s="22">
        <v>90.85</v>
      </c>
      <c r="E54" s="21">
        <v>426</v>
      </c>
      <c r="F54" s="21">
        <v>506</v>
      </c>
      <c r="G54" s="23">
        <v>84.19</v>
      </c>
    </row>
    <row r="55" spans="1:7" x14ac:dyDescent="0.2">
      <c r="A55" s="20" t="s">
        <v>68</v>
      </c>
      <c r="B55" s="21">
        <v>159</v>
      </c>
      <c r="C55" s="21">
        <v>106</v>
      </c>
      <c r="D55" s="22">
        <v>150</v>
      </c>
      <c r="E55" s="21">
        <v>365</v>
      </c>
      <c r="F55" s="21">
        <v>232</v>
      </c>
      <c r="G55" s="23">
        <v>157.33000000000001</v>
      </c>
    </row>
    <row r="56" spans="1:7" x14ac:dyDescent="0.2">
      <c r="A56" s="20" t="s">
        <v>53</v>
      </c>
      <c r="B56" s="21">
        <v>51</v>
      </c>
      <c r="C56" s="21">
        <v>52</v>
      </c>
      <c r="D56" s="22">
        <v>98.08</v>
      </c>
      <c r="E56" s="21">
        <v>308</v>
      </c>
      <c r="F56" s="21">
        <v>256</v>
      </c>
      <c r="G56" s="23">
        <v>120.31</v>
      </c>
    </row>
    <row r="57" spans="1:7" x14ac:dyDescent="0.2">
      <c r="A57" s="20" t="s">
        <v>78</v>
      </c>
      <c r="B57" s="21">
        <v>44</v>
      </c>
      <c r="C57" s="21">
        <v>41</v>
      </c>
      <c r="D57" s="22">
        <v>107.32</v>
      </c>
      <c r="E57" s="21">
        <v>297</v>
      </c>
      <c r="F57" s="21">
        <v>261</v>
      </c>
      <c r="G57" s="23">
        <v>113.79</v>
      </c>
    </row>
    <row r="58" spans="1:7" x14ac:dyDescent="0.2">
      <c r="A58" s="20" t="s">
        <v>75</v>
      </c>
      <c r="B58" s="21">
        <v>106</v>
      </c>
      <c r="C58" s="21">
        <v>83</v>
      </c>
      <c r="D58" s="22">
        <v>127.71</v>
      </c>
      <c r="E58" s="21">
        <v>245</v>
      </c>
      <c r="F58" s="21">
        <v>139</v>
      </c>
      <c r="G58" s="23">
        <v>176.26</v>
      </c>
    </row>
    <row r="59" spans="1:7" x14ac:dyDescent="0.2">
      <c r="A59" s="20" t="s">
        <v>85</v>
      </c>
      <c r="B59" s="21">
        <v>83</v>
      </c>
      <c r="C59" s="21">
        <v>61</v>
      </c>
      <c r="D59" s="22">
        <v>136.07</v>
      </c>
      <c r="E59" s="21">
        <v>244</v>
      </c>
      <c r="F59" s="21">
        <v>160</v>
      </c>
      <c r="G59" s="23">
        <v>152.5</v>
      </c>
    </row>
    <row r="60" spans="1:7" x14ac:dyDescent="0.2">
      <c r="A60" s="20" t="s">
        <v>56</v>
      </c>
      <c r="B60" s="21">
        <v>70</v>
      </c>
      <c r="C60" s="21">
        <v>90</v>
      </c>
      <c r="D60" s="22">
        <v>77.78</v>
      </c>
      <c r="E60" s="21">
        <v>240</v>
      </c>
      <c r="F60" s="21">
        <v>276</v>
      </c>
      <c r="G60" s="23">
        <v>86.96</v>
      </c>
    </row>
    <row r="61" spans="1:7" x14ac:dyDescent="0.2">
      <c r="A61" s="20" t="s">
        <v>73</v>
      </c>
      <c r="B61" s="21">
        <v>31</v>
      </c>
      <c r="C61" s="21">
        <v>40</v>
      </c>
      <c r="D61" s="22">
        <v>77.5</v>
      </c>
      <c r="E61" s="21">
        <v>206</v>
      </c>
      <c r="F61" s="21">
        <v>294</v>
      </c>
      <c r="G61" s="23">
        <v>70.069999999999993</v>
      </c>
    </row>
    <row r="62" spans="1:7" x14ac:dyDescent="0.2">
      <c r="A62" s="20" t="s">
        <v>89</v>
      </c>
      <c r="B62" s="21">
        <v>47</v>
      </c>
      <c r="C62" s="21">
        <v>13</v>
      </c>
      <c r="D62" s="22">
        <v>361.54</v>
      </c>
      <c r="E62" s="21">
        <v>186</v>
      </c>
      <c r="F62" s="21">
        <v>83</v>
      </c>
      <c r="G62" s="23">
        <v>224.1</v>
      </c>
    </row>
    <row r="63" spans="1:7" x14ac:dyDescent="0.2">
      <c r="A63" s="20" t="s">
        <v>90</v>
      </c>
      <c r="B63" s="21">
        <v>36</v>
      </c>
      <c r="C63" s="21">
        <v>9</v>
      </c>
      <c r="D63" s="22">
        <v>400</v>
      </c>
      <c r="E63" s="21">
        <v>179</v>
      </c>
      <c r="F63" s="21">
        <v>27</v>
      </c>
      <c r="G63" s="23">
        <v>662.96</v>
      </c>
    </row>
    <row r="64" spans="1:7" x14ac:dyDescent="0.2">
      <c r="A64" s="20" t="s">
        <v>92</v>
      </c>
      <c r="B64" s="21">
        <v>36</v>
      </c>
      <c r="C64" s="21">
        <v>33</v>
      </c>
      <c r="D64" s="22">
        <v>109.09</v>
      </c>
      <c r="E64" s="21">
        <v>174</v>
      </c>
      <c r="F64" s="21">
        <v>109</v>
      </c>
      <c r="G64" s="23">
        <v>159.63</v>
      </c>
    </row>
    <row r="65" spans="1:7" x14ac:dyDescent="0.2">
      <c r="A65" s="20" t="s">
        <v>62</v>
      </c>
      <c r="B65" s="21">
        <v>51</v>
      </c>
      <c r="C65" s="21">
        <v>28</v>
      </c>
      <c r="D65" s="22">
        <v>182.14</v>
      </c>
      <c r="E65" s="21">
        <v>169</v>
      </c>
      <c r="F65" s="21">
        <v>113</v>
      </c>
      <c r="G65" s="23">
        <v>149.56</v>
      </c>
    </row>
    <row r="66" spans="1:7" x14ac:dyDescent="0.2">
      <c r="A66" s="20" t="s">
        <v>52</v>
      </c>
      <c r="B66" s="21">
        <v>55</v>
      </c>
      <c r="C66" s="21">
        <v>67</v>
      </c>
      <c r="D66" s="22">
        <v>82.09</v>
      </c>
      <c r="E66" s="21">
        <v>143</v>
      </c>
      <c r="F66" s="21">
        <v>155</v>
      </c>
      <c r="G66" s="23">
        <v>92.26</v>
      </c>
    </row>
    <row r="67" spans="1:7" x14ac:dyDescent="0.2">
      <c r="A67" s="20" t="s">
        <v>71</v>
      </c>
      <c r="B67" s="21">
        <v>45</v>
      </c>
      <c r="C67" s="21">
        <v>57</v>
      </c>
      <c r="D67" s="22">
        <v>78.95</v>
      </c>
      <c r="E67" s="21">
        <v>119</v>
      </c>
      <c r="F67" s="21">
        <v>187</v>
      </c>
      <c r="G67" s="23">
        <v>63.64</v>
      </c>
    </row>
    <row r="68" spans="1:7" x14ac:dyDescent="0.2">
      <c r="A68" s="20" t="s">
        <v>64</v>
      </c>
      <c r="B68" s="21">
        <v>33</v>
      </c>
      <c r="C68" s="21">
        <v>21</v>
      </c>
      <c r="D68" s="22">
        <v>157.13999999999999</v>
      </c>
      <c r="E68" s="21">
        <v>91</v>
      </c>
      <c r="F68" s="21">
        <v>44</v>
      </c>
      <c r="G68" s="23">
        <v>206.82</v>
      </c>
    </row>
    <row r="69" spans="1:7" x14ac:dyDescent="0.2">
      <c r="A69" s="20" t="s">
        <v>47</v>
      </c>
      <c r="B69" s="21">
        <v>25</v>
      </c>
      <c r="C69" s="21">
        <v>5</v>
      </c>
      <c r="D69" s="22">
        <v>500</v>
      </c>
      <c r="E69" s="21">
        <v>87</v>
      </c>
      <c r="F69" s="21">
        <v>15</v>
      </c>
      <c r="G69" s="23">
        <v>580</v>
      </c>
    </row>
    <row r="70" spans="1:7" x14ac:dyDescent="0.2">
      <c r="A70" s="20" t="s">
        <v>69</v>
      </c>
      <c r="B70" s="21">
        <v>29</v>
      </c>
      <c r="C70" s="21">
        <v>61</v>
      </c>
      <c r="D70" s="22">
        <v>47.54</v>
      </c>
      <c r="E70" s="21">
        <v>78</v>
      </c>
      <c r="F70" s="21">
        <v>187</v>
      </c>
      <c r="G70" s="23">
        <v>41.71</v>
      </c>
    </row>
    <row r="71" spans="1:7" x14ac:dyDescent="0.2">
      <c r="A71" s="20" t="s">
        <v>84</v>
      </c>
      <c r="B71" s="21">
        <v>25</v>
      </c>
      <c r="C71" s="21">
        <v>16</v>
      </c>
      <c r="D71" s="22">
        <v>156.25</v>
      </c>
      <c r="E71" s="21">
        <v>69</v>
      </c>
      <c r="F71" s="21">
        <v>60</v>
      </c>
      <c r="G71" s="23">
        <v>115</v>
      </c>
    </row>
    <row r="72" spans="1:7" x14ac:dyDescent="0.2">
      <c r="A72" s="20" t="s">
        <v>59</v>
      </c>
      <c r="B72" s="21">
        <v>24</v>
      </c>
      <c r="C72" s="21">
        <v>24</v>
      </c>
      <c r="D72" s="22">
        <v>100</v>
      </c>
      <c r="E72" s="21">
        <v>68</v>
      </c>
      <c r="F72" s="21">
        <v>77</v>
      </c>
      <c r="G72" s="23">
        <v>88.31</v>
      </c>
    </row>
    <row r="73" spans="1:7" x14ac:dyDescent="0.2">
      <c r="A73" s="20" t="s">
        <v>83</v>
      </c>
      <c r="B73" s="21">
        <v>16</v>
      </c>
      <c r="C73" s="21">
        <v>19</v>
      </c>
      <c r="D73" s="22">
        <v>84.21</v>
      </c>
      <c r="E73" s="21">
        <v>66</v>
      </c>
      <c r="F73" s="21">
        <v>50</v>
      </c>
      <c r="G73" s="23">
        <v>132</v>
      </c>
    </row>
    <row r="74" spans="1:7" x14ac:dyDescent="0.2">
      <c r="A74" s="20" t="s">
        <v>67</v>
      </c>
      <c r="B74" s="21">
        <v>14</v>
      </c>
      <c r="C74" s="21">
        <v>10</v>
      </c>
      <c r="D74" s="22">
        <v>140</v>
      </c>
      <c r="E74" s="21">
        <v>32</v>
      </c>
      <c r="F74" s="21">
        <v>25</v>
      </c>
      <c r="G74" s="23">
        <v>128</v>
      </c>
    </row>
    <row r="75" spans="1:7" x14ac:dyDescent="0.2">
      <c r="A75" s="20" t="s">
        <v>65</v>
      </c>
      <c r="B75" s="21">
        <v>6</v>
      </c>
      <c r="C75" s="21">
        <v>8</v>
      </c>
      <c r="D75" s="22">
        <v>75</v>
      </c>
      <c r="E75" s="21">
        <v>20</v>
      </c>
      <c r="F75" s="21">
        <v>14</v>
      </c>
      <c r="G75" s="23">
        <v>142.86000000000001</v>
      </c>
    </row>
    <row r="76" spans="1:7" x14ac:dyDescent="0.2">
      <c r="A76" s="20" t="s">
        <v>93</v>
      </c>
      <c r="B76" s="21">
        <v>15</v>
      </c>
      <c r="C76" s="21">
        <v>8</v>
      </c>
      <c r="D76" s="22">
        <v>187.5</v>
      </c>
      <c r="E76" s="21">
        <v>20</v>
      </c>
      <c r="F76" s="21">
        <v>14</v>
      </c>
      <c r="G76" s="23">
        <v>142.86000000000001</v>
      </c>
    </row>
    <row r="77" spans="1:7" x14ac:dyDescent="0.2">
      <c r="A77" s="20" t="s">
        <v>63</v>
      </c>
      <c r="B77" s="21">
        <v>9</v>
      </c>
      <c r="C77" s="21">
        <v>19</v>
      </c>
      <c r="D77" s="22">
        <v>47.37</v>
      </c>
      <c r="E77" s="21">
        <v>18</v>
      </c>
      <c r="F77" s="21">
        <v>34</v>
      </c>
      <c r="G77" s="23">
        <v>52.94</v>
      </c>
    </row>
    <row r="78" spans="1:7" x14ac:dyDescent="0.2">
      <c r="A78" s="20" t="s">
        <v>82</v>
      </c>
      <c r="B78" s="21">
        <v>8</v>
      </c>
      <c r="C78" s="21">
        <v>18</v>
      </c>
      <c r="D78" s="22">
        <v>44.44</v>
      </c>
      <c r="E78" s="21">
        <v>11</v>
      </c>
      <c r="F78" s="21">
        <v>40</v>
      </c>
      <c r="G78" s="23">
        <v>27.5</v>
      </c>
    </row>
    <row r="79" spans="1:7" x14ac:dyDescent="0.2">
      <c r="A79" s="20" t="s">
        <v>94</v>
      </c>
      <c r="B79" s="21">
        <v>3</v>
      </c>
      <c r="C79" s="21">
        <v>7</v>
      </c>
      <c r="D79" s="22">
        <v>42.86</v>
      </c>
      <c r="E79" s="21">
        <v>7</v>
      </c>
      <c r="F79" s="21">
        <v>18</v>
      </c>
      <c r="G79" s="23">
        <v>38.89</v>
      </c>
    </row>
    <row r="80" spans="1:7" x14ac:dyDescent="0.2">
      <c r="A80" s="20" t="s">
        <v>96</v>
      </c>
      <c r="B80" s="21">
        <v>3</v>
      </c>
      <c r="C80" s="21">
        <v>6</v>
      </c>
      <c r="D80" s="22">
        <v>50</v>
      </c>
      <c r="E80" s="21">
        <v>7</v>
      </c>
      <c r="F80" s="21">
        <v>16</v>
      </c>
      <c r="G80" s="23">
        <v>43.75</v>
      </c>
    </row>
    <row r="81" spans="1:7" x14ac:dyDescent="0.2">
      <c r="A81" s="20" t="s">
        <v>58</v>
      </c>
      <c r="B81" s="21">
        <v>4</v>
      </c>
      <c r="C81" s="21">
        <v>5</v>
      </c>
      <c r="D81" s="22">
        <v>80</v>
      </c>
      <c r="E81" s="21">
        <v>6</v>
      </c>
      <c r="F81" s="21">
        <v>15</v>
      </c>
      <c r="G81" s="23">
        <v>40</v>
      </c>
    </row>
    <row r="82" spans="1:7" x14ac:dyDescent="0.2">
      <c r="A82" s="20" t="s">
        <v>72</v>
      </c>
      <c r="B82" s="21">
        <v>4</v>
      </c>
      <c r="C82" s="21">
        <v>0</v>
      </c>
      <c r="D82" s="22">
        <v>0</v>
      </c>
      <c r="E82" s="21">
        <v>4</v>
      </c>
      <c r="F82" s="21">
        <v>0</v>
      </c>
      <c r="G82" s="23">
        <v>0</v>
      </c>
    </row>
    <row r="83" spans="1:7" x14ac:dyDescent="0.2">
      <c r="A83" s="20" t="s">
        <v>70</v>
      </c>
      <c r="B83" s="21">
        <v>2</v>
      </c>
      <c r="C83" s="21">
        <v>3</v>
      </c>
      <c r="D83" s="22">
        <v>66.67</v>
      </c>
      <c r="E83" s="21">
        <v>2</v>
      </c>
      <c r="F83" s="21">
        <v>6</v>
      </c>
      <c r="G83" s="23">
        <v>33.33</v>
      </c>
    </row>
    <row r="84" spans="1:7" x14ac:dyDescent="0.2">
      <c r="A84" s="20" t="s">
        <v>76</v>
      </c>
      <c r="B84" s="21">
        <v>0</v>
      </c>
      <c r="C84" s="21">
        <v>0</v>
      </c>
      <c r="D84" s="22">
        <v>0</v>
      </c>
      <c r="E84" s="21">
        <v>0</v>
      </c>
      <c r="F84" s="21">
        <v>0</v>
      </c>
      <c r="G84" s="23">
        <v>0</v>
      </c>
    </row>
    <row r="85" spans="1:7" x14ac:dyDescent="0.2">
      <c r="A85" s="20" t="s">
        <v>81</v>
      </c>
      <c r="B85" s="21">
        <v>0</v>
      </c>
      <c r="C85" s="21">
        <v>0</v>
      </c>
      <c r="D85" s="22">
        <v>0</v>
      </c>
      <c r="E85" s="21">
        <v>0</v>
      </c>
      <c r="F85" s="21">
        <v>0</v>
      </c>
      <c r="G85" s="23">
        <v>0</v>
      </c>
    </row>
    <row r="86" spans="1:7" x14ac:dyDescent="0.2">
      <c r="A86" s="20" t="s">
        <v>86</v>
      </c>
      <c r="B86" s="21">
        <v>0</v>
      </c>
      <c r="C86" s="21">
        <v>1</v>
      </c>
      <c r="D86" s="22">
        <v>0</v>
      </c>
      <c r="E86" s="21">
        <v>0</v>
      </c>
      <c r="F86" s="21">
        <v>2</v>
      </c>
      <c r="G86" s="23">
        <v>0</v>
      </c>
    </row>
    <row r="87" spans="1:7" x14ac:dyDescent="0.2">
      <c r="A87" s="20"/>
      <c r="B87" s="21"/>
      <c r="C87" s="21"/>
      <c r="D87" s="22"/>
      <c r="E87" s="21"/>
      <c r="F87" s="21"/>
      <c r="G87" s="23"/>
    </row>
    <row r="88" spans="1:7" x14ac:dyDescent="0.2">
      <c r="A88" s="24" t="s">
        <v>98</v>
      </c>
      <c r="B88" s="25">
        <v>225407</v>
      </c>
      <c r="C88" s="25">
        <v>221085</v>
      </c>
      <c r="D88" s="26">
        <v>101.95</v>
      </c>
      <c r="E88" s="25">
        <v>1282955</v>
      </c>
      <c r="F88" s="25">
        <v>1277654</v>
      </c>
      <c r="G88" s="27">
        <v>100.41</v>
      </c>
    </row>
    <row r="89" spans="1:7" x14ac:dyDescent="0.2">
      <c r="A89" s="24" t="s">
        <v>99</v>
      </c>
      <c r="B89" s="25">
        <v>9608</v>
      </c>
      <c r="C89" s="25">
        <v>8853</v>
      </c>
      <c r="D89" s="26">
        <v>108.53</v>
      </c>
      <c r="E89" s="25">
        <v>42682</v>
      </c>
      <c r="F89" s="25">
        <v>39802</v>
      </c>
      <c r="G89" s="27">
        <v>107.24</v>
      </c>
    </row>
    <row r="90" spans="1:7" x14ac:dyDescent="0.2">
      <c r="A90" s="28" t="s">
        <v>100</v>
      </c>
      <c r="B90" s="29">
        <v>235015</v>
      </c>
      <c r="C90" s="29">
        <v>229938</v>
      </c>
      <c r="D90" s="30">
        <v>102.21</v>
      </c>
      <c r="E90" s="29">
        <v>1325637</v>
      </c>
      <c r="F90" s="29">
        <v>1317456</v>
      </c>
      <c r="G90" s="31">
        <v>100.62</v>
      </c>
    </row>
    <row r="92" spans="1:7" ht="12.75" customHeight="1" x14ac:dyDescent="0.2">
      <c r="A92" s="96" t="s">
        <v>134</v>
      </c>
      <c r="B92" s="82"/>
      <c r="C92" s="82"/>
      <c r="D92" s="82"/>
      <c r="E92" s="82"/>
      <c r="F92" s="82"/>
      <c r="G92" s="82"/>
    </row>
  </sheetData>
  <mergeCells count="5">
    <mergeCell ref="A1:G1"/>
    <mergeCell ref="A8:G8"/>
    <mergeCell ref="B10:D10"/>
    <mergeCell ref="E10:G10"/>
    <mergeCell ref="A92:G92"/>
  </mergeCells>
  <pageMargins left="0.74803149606299213" right="0.74803149606299213" top="0.98425196850393704" bottom="0.98425196850393704" header="0.51181102362204722" footer="0.51181102362204722"/>
  <pageSetup paperSize="9" scale="5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pane ySplit="11" topLeftCell="A12" activePane="bottomLeft" state="frozen"/>
      <selection pane="bottomLeft" activeCell="E12" sqref="E12:E16"/>
    </sheetView>
  </sheetViews>
  <sheetFormatPr defaultColWidth="9.140625" defaultRowHeight="12.75" customHeight="1" x14ac:dyDescent="0.2"/>
  <cols>
    <col min="1" max="1" width="59.5703125" style="12" customWidth="1"/>
    <col min="2" max="7" width="15.7109375" style="12" customWidth="1"/>
    <col min="8" max="16384" width="9.140625" style="12"/>
  </cols>
  <sheetData>
    <row r="1" spans="1:7" x14ac:dyDescent="0.2">
      <c r="A1" s="80" t="s">
        <v>135</v>
      </c>
      <c r="B1" s="80"/>
      <c r="C1" s="80"/>
      <c r="D1" s="80"/>
      <c r="E1" s="80"/>
      <c r="F1" s="80"/>
      <c r="G1" s="80"/>
    </row>
    <row r="2" spans="1:7" x14ac:dyDescent="0.2">
      <c r="A2" s="12" t="s">
        <v>9</v>
      </c>
    </row>
    <row r="3" spans="1:7" x14ac:dyDescent="0.2">
      <c r="A3" s="12" t="s">
        <v>132</v>
      </c>
    </row>
    <row r="4" spans="1:7" x14ac:dyDescent="0.2">
      <c r="A4" s="12" t="s">
        <v>11</v>
      </c>
    </row>
    <row r="5" spans="1:7" x14ac:dyDescent="0.2">
      <c r="A5" s="12" t="s">
        <v>111</v>
      </c>
    </row>
    <row r="6" spans="1:7" x14ac:dyDescent="0.2">
      <c r="A6" s="12" t="s">
        <v>13</v>
      </c>
    </row>
    <row r="7" spans="1:7" x14ac:dyDescent="0.2">
      <c r="A7" s="12" t="s">
        <v>14</v>
      </c>
    </row>
    <row r="8" spans="1:7" x14ac:dyDescent="0.2">
      <c r="A8" s="96" t="s">
        <v>136</v>
      </c>
      <c r="B8" s="82"/>
      <c r="C8" s="82"/>
      <c r="D8" s="82"/>
      <c r="E8" s="82"/>
      <c r="F8" s="82"/>
      <c r="G8" s="82"/>
    </row>
    <row r="9" spans="1:7" x14ac:dyDescent="0.2">
      <c r="B9" s="32"/>
      <c r="C9" s="32"/>
      <c r="D9" s="33"/>
      <c r="E9" s="32"/>
      <c r="F9" s="32"/>
      <c r="G9" s="33"/>
    </row>
    <row r="10" spans="1:7" x14ac:dyDescent="0.2">
      <c r="A10" s="15"/>
      <c r="B10" s="84" t="s">
        <v>15</v>
      </c>
      <c r="C10" s="83"/>
      <c r="D10" s="83"/>
      <c r="E10" s="84" t="s">
        <v>16</v>
      </c>
      <c r="F10" s="83"/>
      <c r="G10" s="85"/>
    </row>
    <row r="11" spans="1:7" ht="13.35" customHeight="1" x14ac:dyDescent="0.2">
      <c r="A11" s="16" t="s">
        <v>0</v>
      </c>
      <c r="B11" s="17">
        <v>2019</v>
      </c>
      <c r="C11" s="17">
        <v>2018</v>
      </c>
      <c r="D11" s="40" t="s">
        <v>17</v>
      </c>
      <c r="E11" s="17">
        <v>2019</v>
      </c>
      <c r="F11" s="17">
        <v>2018</v>
      </c>
      <c r="G11" s="19" t="s">
        <v>17</v>
      </c>
    </row>
    <row r="12" spans="1:7" x14ac:dyDescent="0.2">
      <c r="A12" s="20" t="s">
        <v>119</v>
      </c>
      <c r="B12" s="21">
        <v>96275</v>
      </c>
      <c r="C12" s="21">
        <v>95806</v>
      </c>
      <c r="D12" s="22">
        <f>B12*100/C12</f>
        <v>100.48953092708182</v>
      </c>
      <c r="E12" s="21">
        <v>575523</v>
      </c>
      <c r="F12" s="21">
        <v>575361</v>
      </c>
      <c r="G12" s="23">
        <f>E12*100/F12</f>
        <v>100.02815623582411</v>
      </c>
    </row>
    <row r="13" spans="1:7" x14ac:dyDescent="0.2">
      <c r="A13" s="20" t="s">
        <v>118</v>
      </c>
      <c r="B13" s="21">
        <v>91529</v>
      </c>
      <c r="C13" s="21">
        <v>91960</v>
      </c>
      <c r="D13" s="22">
        <f t="shared" ref="D13:D16" si="0">B13*100/C13</f>
        <v>99.531317964332317</v>
      </c>
      <c r="E13" s="21">
        <v>548307</v>
      </c>
      <c r="F13" s="21">
        <v>557874</v>
      </c>
      <c r="G13" s="23">
        <f t="shared" ref="G13:G19" si="1">E13*100/F13</f>
        <v>98.285096634723971</v>
      </c>
    </row>
    <row r="14" spans="1:7" x14ac:dyDescent="0.2">
      <c r="A14" s="20" t="s">
        <v>120</v>
      </c>
      <c r="B14" s="21">
        <v>38688</v>
      </c>
      <c r="C14" s="21">
        <v>36978</v>
      </c>
      <c r="D14" s="22">
        <f t="shared" si="0"/>
        <v>104.62437124776895</v>
      </c>
      <c r="E14" s="21">
        <v>170380</v>
      </c>
      <c r="F14" s="21">
        <v>165986</v>
      </c>
      <c r="G14" s="23">
        <f t="shared" si="1"/>
        <v>102.64721121058402</v>
      </c>
    </row>
    <row r="15" spans="1:7" x14ac:dyDescent="0.2">
      <c r="A15" s="20" t="s">
        <v>121</v>
      </c>
      <c r="B15" s="21">
        <v>4746</v>
      </c>
      <c r="C15" s="21">
        <v>3275</v>
      </c>
      <c r="D15" s="22">
        <f t="shared" si="0"/>
        <v>144.91603053435114</v>
      </c>
      <c r="E15" s="21">
        <v>17900</v>
      </c>
      <c r="F15" s="21">
        <v>10623</v>
      </c>
      <c r="G15" s="23">
        <f t="shared" si="1"/>
        <v>168.5023063164831</v>
      </c>
    </row>
    <row r="16" spans="1:7" x14ac:dyDescent="0.2">
      <c r="A16" s="20" t="s">
        <v>122</v>
      </c>
      <c r="B16" s="21">
        <v>3777</v>
      </c>
      <c r="C16" s="21">
        <v>1919</v>
      </c>
      <c r="D16" s="22">
        <f t="shared" si="0"/>
        <v>196.82126107347577</v>
      </c>
      <c r="E16" s="21">
        <v>13527</v>
      </c>
      <c r="F16" s="21">
        <v>7612</v>
      </c>
      <c r="G16" s="23">
        <f t="shared" si="1"/>
        <v>177.70625328428795</v>
      </c>
    </row>
    <row r="17" spans="1:7" x14ac:dyDescent="0.2">
      <c r="A17" s="20"/>
      <c r="B17" s="21"/>
      <c r="C17" s="21">
        <v>0</v>
      </c>
      <c r="D17" s="22"/>
      <c r="E17" s="21"/>
      <c r="F17" s="21"/>
      <c r="G17" s="23"/>
    </row>
    <row r="18" spans="1:7" ht="12.75" customHeight="1" x14ac:dyDescent="0.2">
      <c r="A18" s="20"/>
      <c r="B18" s="35"/>
      <c r="C18" s="35"/>
      <c r="D18" s="35"/>
      <c r="E18" s="35"/>
      <c r="F18" s="35"/>
      <c r="G18" s="23"/>
    </row>
    <row r="19" spans="1:7" x14ac:dyDescent="0.2">
      <c r="A19" s="28" t="s">
        <v>7</v>
      </c>
      <c r="B19" s="29">
        <f>SUBTOTAL(109,B12:B17)</f>
        <v>235015</v>
      </c>
      <c r="C19" s="29">
        <f>SUBTOTAL(109,C12:C17)</f>
        <v>229938</v>
      </c>
      <c r="D19" s="30">
        <f>B19*100/C19</f>
        <v>102.20798650070888</v>
      </c>
      <c r="E19" s="29">
        <f>SUBTOTAL(109,E12:E17)</f>
        <v>1325637</v>
      </c>
      <c r="F19" s="29">
        <f>SUBTOTAL(109,F12:F17)</f>
        <v>1317456</v>
      </c>
      <c r="G19" s="39">
        <f t="shared" si="1"/>
        <v>100.62096950486392</v>
      </c>
    </row>
    <row r="21" spans="1:7" ht="12.75" customHeight="1" x14ac:dyDescent="0.2">
      <c r="A21" s="96" t="s">
        <v>137</v>
      </c>
      <c r="B21" s="82"/>
      <c r="C21" s="82"/>
      <c r="D21" s="82"/>
      <c r="E21" s="82"/>
      <c r="F21" s="82"/>
      <c r="G21" s="82"/>
    </row>
  </sheetData>
  <mergeCells count="5">
    <mergeCell ref="A1:G1"/>
    <mergeCell ref="A8:G8"/>
    <mergeCell ref="B10:D10"/>
    <mergeCell ref="E10:G10"/>
    <mergeCell ref="A21:G21"/>
  </mergeCells>
  <pageMargins left="0.75" right="0.75" top="1" bottom="1" header="0.5" footer="0.5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C3:I24"/>
  <sheetViews>
    <sheetView workbookViewId="0">
      <selection activeCell="G13" sqref="G13:G16"/>
    </sheetView>
  </sheetViews>
  <sheetFormatPr defaultRowHeight="15.75" x14ac:dyDescent="0.25"/>
  <cols>
    <col min="1" max="2" width="9.140625" style="45"/>
    <col min="3" max="3" width="29.5703125" style="68" customWidth="1"/>
    <col min="4" max="9" width="30.7109375" style="45" customWidth="1"/>
    <col min="10" max="16384" width="9.140625" style="45"/>
  </cols>
  <sheetData>
    <row r="3" spans="3:9" ht="16.5" thickBot="1" x14ac:dyDescent="0.3"/>
    <row r="4" spans="3:9" ht="32.25" thickBot="1" x14ac:dyDescent="0.3">
      <c r="C4" s="47" t="s">
        <v>145</v>
      </c>
      <c r="D4" s="63" t="s">
        <v>3</v>
      </c>
      <c r="E4" s="63" t="s">
        <v>4</v>
      </c>
      <c r="F4" s="63" t="s">
        <v>5</v>
      </c>
      <c r="G4" s="64" t="s">
        <v>6</v>
      </c>
      <c r="H4" s="51" t="s">
        <v>142</v>
      </c>
    </row>
    <row r="5" spans="3:9" x14ac:dyDescent="0.25">
      <c r="C5" s="69" t="s">
        <v>138</v>
      </c>
      <c r="D5" s="77">
        <v>184806</v>
      </c>
      <c r="E5" s="57">
        <v>47140</v>
      </c>
      <c r="F5" s="57">
        <v>0</v>
      </c>
      <c r="G5" s="65">
        <v>0</v>
      </c>
      <c r="H5" s="60">
        <f>SUM(D5:G5)</f>
        <v>231946</v>
      </c>
    </row>
    <row r="6" spans="3:9" x14ac:dyDescent="0.25">
      <c r="C6" s="70" t="s">
        <v>139</v>
      </c>
      <c r="D6" s="78">
        <v>261299</v>
      </c>
      <c r="E6" s="46">
        <v>64977</v>
      </c>
      <c r="F6" s="46">
        <v>0</v>
      </c>
      <c r="G6" s="66">
        <v>0</v>
      </c>
      <c r="H6" s="61">
        <f t="shared" ref="H6:H8" si="0">SUM(D6:G6)</f>
        <v>326276</v>
      </c>
    </row>
    <row r="7" spans="3:9" x14ac:dyDescent="0.25">
      <c r="C7" s="70" t="s">
        <v>140</v>
      </c>
      <c r="D7" s="78">
        <v>250727</v>
      </c>
      <c r="E7" s="46">
        <v>72372</v>
      </c>
      <c r="F7" s="46">
        <v>0</v>
      </c>
      <c r="G7" s="66">
        <v>0</v>
      </c>
      <c r="H7" s="61">
        <f t="shared" si="0"/>
        <v>323099</v>
      </c>
    </row>
    <row r="8" spans="3:9" ht="16.5" thickBot="1" x14ac:dyDescent="0.3">
      <c r="C8" s="71" t="s">
        <v>141</v>
      </c>
      <c r="D8" s="79">
        <v>248525</v>
      </c>
      <c r="E8" s="76">
        <v>72200</v>
      </c>
      <c r="F8" s="76">
        <v>0</v>
      </c>
      <c r="G8" s="67">
        <v>0</v>
      </c>
      <c r="H8" s="62">
        <f t="shared" si="0"/>
        <v>320725</v>
      </c>
    </row>
    <row r="11" spans="3:9" ht="16.5" thickBot="1" x14ac:dyDescent="0.3"/>
    <row r="12" spans="3:9" ht="48" thickBot="1" x14ac:dyDescent="0.3">
      <c r="C12" s="47" t="s">
        <v>146</v>
      </c>
      <c r="D12" s="63" t="s">
        <v>118</v>
      </c>
      <c r="E12" s="63" t="s">
        <v>119</v>
      </c>
      <c r="F12" s="63" t="s">
        <v>120</v>
      </c>
      <c r="G12" s="63" t="s">
        <v>121</v>
      </c>
      <c r="H12" s="64" t="s">
        <v>122</v>
      </c>
      <c r="I12" s="51" t="s">
        <v>142</v>
      </c>
    </row>
    <row r="13" spans="3:9" x14ac:dyDescent="0.25">
      <c r="C13" s="69" t="s">
        <v>138</v>
      </c>
      <c r="D13" s="77">
        <v>463490</v>
      </c>
      <c r="E13" s="57">
        <v>500797</v>
      </c>
      <c r="F13" s="57">
        <v>155055</v>
      </c>
      <c r="G13" s="57">
        <v>21051</v>
      </c>
      <c r="H13" s="65">
        <v>6</v>
      </c>
      <c r="I13" s="60">
        <f>SUM(D13:H13)</f>
        <v>1140399</v>
      </c>
    </row>
    <row r="14" spans="3:9" x14ac:dyDescent="0.25">
      <c r="C14" s="70" t="s">
        <v>139</v>
      </c>
      <c r="D14" s="78">
        <v>584196</v>
      </c>
      <c r="E14" s="46">
        <v>539406</v>
      </c>
      <c r="F14" s="46">
        <v>167153</v>
      </c>
      <c r="G14" s="46">
        <v>17059</v>
      </c>
      <c r="H14" s="66">
        <v>4212</v>
      </c>
      <c r="I14" s="61">
        <f>SUM(D14:H14)</f>
        <v>1312026</v>
      </c>
    </row>
    <row r="15" spans="3:9" x14ac:dyDescent="0.25">
      <c r="C15" s="70" t="s">
        <v>140</v>
      </c>
      <c r="D15" s="78">
        <v>575361</v>
      </c>
      <c r="E15" s="46">
        <v>557874</v>
      </c>
      <c r="F15" s="46">
        <v>165986</v>
      </c>
      <c r="G15" s="46">
        <v>10623</v>
      </c>
      <c r="H15" s="66">
        <v>7612</v>
      </c>
      <c r="I15" s="61">
        <f t="shared" ref="I15:I16" si="1">SUM(D15:H15)</f>
        <v>1317456</v>
      </c>
    </row>
    <row r="16" spans="3:9" ht="16.5" thickBot="1" x14ac:dyDescent="0.3">
      <c r="C16" s="71" t="s">
        <v>141</v>
      </c>
      <c r="D16" s="79">
        <v>575523</v>
      </c>
      <c r="E16" s="76">
        <v>548307</v>
      </c>
      <c r="F16" s="76">
        <v>170380</v>
      </c>
      <c r="G16" s="76">
        <v>17900</v>
      </c>
      <c r="H16" s="67">
        <v>13527</v>
      </c>
      <c r="I16" s="62">
        <f t="shared" si="1"/>
        <v>1325637</v>
      </c>
    </row>
    <row r="19" spans="3:4" ht="16.5" thickBot="1" x14ac:dyDescent="0.3"/>
    <row r="20" spans="3:4" ht="16.5" thickBot="1" x14ac:dyDescent="0.3">
      <c r="C20" s="51" t="s">
        <v>147</v>
      </c>
    </row>
    <row r="21" spans="3:4" x14ac:dyDescent="0.25">
      <c r="C21" s="72" t="s">
        <v>138</v>
      </c>
      <c r="D21" s="60">
        <f>H5+I13</f>
        <v>1372345</v>
      </c>
    </row>
    <row r="22" spans="3:4" x14ac:dyDescent="0.25">
      <c r="C22" s="73" t="s">
        <v>139</v>
      </c>
      <c r="D22" s="61">
        <f t="shared" ref="D22:D24" si="2">H6+I14</f>
        <v>1638302</v>
      </c>
    </row>
    <row r="23" spans="3:4" x14ac:dyDescent="0.25">
      <c r="C23" s="73" t="s">
        <v>140</v>
      </c>
      <c r="D23" s="61">
        <f t="shared" si="2"/>
        <v>1640555</v>
      </c>
    </row>
    <row r="24" spans="3:4" ht="16.5" thickBot="1" x14ac:dyDescent="0.3">
      <c r="C24" s="74" t="s">
        <v>141</v>
      </c>
      <c r="D24" s="62">
        <f t="shared" si="2"/>
        <v>1646362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view="pageBreakPreview" zoomScaleNormal="100" zoomScaleSheetLayoutView="100" workbookViewId="0">
      <pane ySplit="11" topLeftCell="A61" activePane="bottomLeft" state="frozen"/>
      <selection pane="bottomLeft" activeCell="A10" sqref="A10:G86"/>
    </sheetView>
  </sheetViews>
  <sheetFormatPr defaultColWidth="9.140625" defaultRowHeight="12.75" customHeight="1" x14ac:dyDescent="0.2"/>
  <cols>
    <col min="1" max="1" width="41" style="12" customWidth="1"/>
    <col min="2" max="7" width="12.7109375" style="12" customWidth="1"/>
    <col min="8" max="16384" width="9.140625" style="12"/>
  </cols>
  <sheetData>
    <row r="1" spans="1:7" x14ac:dyDescent="0.2">
      <c r="A1" s="80" t="s">
        <v>107</v>
      </c>
      <c r="B1" s="80"/>
      <c r="C1" s="80"/>
      <c r="D1" s="80"/>
      <c r="E1" s="80"/>
      <c r="F1" s="80"/>
      <c r="G1" s="80"/>
    </row>
    <row r="2" spans="1:7" x14ac:dyDescent="0.2">
      <c r="A2" s="12" t="s">
        <v>9</v>
      </c>
    </row>
    <row r="3" spans="1:7" x14ac:dyDescent="0.2">
      <c r="A3" s="12" t="s">
        <v>108</v>
      </c>
    </row>
    <row r="4" spans="1:7" x14ac:dyDescent="0.2">
      <c r="A4" s="12" t="s">
        <v>11</v>
      </c>
    </row>
    <row r="5" spans="1:7" x14ac:dyDescent="0.2">
      <c r="A5" s="12" t="s">
        <v>12</v>
      </c>
    </row>
    <row r="6" spans="1:7" x14ac:dyDescent="0.2">
      <c r="A6" s="12" t="s">
        <v>13</v>
      </c>
    </row>
    <row r="7" spans="1:7" x14ac:dyDescent="0.2">
      <c r="A7" s="12" t="s">
        <v>14</v>
      </c>
    </row>
    <row r="8" spans="1:7" ht="36" customHeight="1" x14ac:dyDescent="0.2">
      <c r="A8" s="81" t="s">
        <v>103</v>
      </c>
      <c r="B8" s="82"/>
      <c r="C8" s="82"/>
      <c r="D8" s="82"/>
      <c r="E8" s="82"/>
      <c r="F8" s="82"/>
      <c r="G8" s="82"/>
    </row>
    <row r="9" spans="1:7" x14ac:dyDescent="0.2">
      <c r="B9" s="32"/>
      <c r="C9" s="32"/>
      <c r="D9" s="33"/>
      <c r="E9" s="32"/>
      <c r="F9" s="32"/>
      <c r="G9" s="33"/>
    </row>
    <row r="10" spans="1:7" x14ac:dyDescent="0.2">
      <c r="A10" s="15"/>
      <c r="B10" s="83" t="s">
        <v>15</v>
      </c>
      <c r="C10" s="83"/>
      <c r="D10" s="83"/>
      <c r="E10" s="84" t="s">
        <v>16</v>
      </c>
      <c r="F10" s="83"/>
      <c r="G10" s="85"/>
    </row>
    <row r="11" spans="1:7" ht="13.35" customHeight="1" x14ac:dyDescent="0.2">
      <c r="A11" s="16" t="s">
        <v>22</v>
      </c>
      <c r="B11" s="17">
        <v>2017</v>
      </c>
      <c r="C11" s="17">
        <v>2016</v>
      </c>
      <c r="D11" s="40" t="s">
        <v>17</v>
      </c>
      <c r="E11" s="17">
        <v>2017</v>
      </c>
      <c r="F11" s="17">
        <v>2016</v>
      </c>
      <c r="G11" s="19" t="s">
        <v>17</v>
      </c>
    </row>
    <row r="12" spans="1:7" x14ac:dyDescent="0.2">
      <c r="A12" s="20" t="s">
        <v>24</v>
      </c>
      <c r="B12" s="21">
        <v>2516</v>
      </c>
      <c r="C12" s="21">
        <v>2519</v>
      </c>
      <c r="D12" s="22">
        <v>99.88</v>
      </c>
      <c r="E12" s="21">
        <v>155696</v>
      </c>
      <c r="F12" s="21">
        <v>123486</v>
      </c>
      <c r="G12" s="23">
        <v>126.08</v>
      </c>
    </row>
    <row r="13" spans="1:7" x14ac:dyDescent="0.2">
      <c r="A13" s="20" t="s">
        <v>23</v>
      </c>
      <c r="B13" s="21">
        <v>4150</v>
      </c>
      <c r="C13" s="21">
        <v>3802</v>
      </c>
      <c r="D13" s="22">
        <v>109.15</v>
      </c>
      <c r="E13" s="21">
        <v>134967</v>
      </c>
      <c r="F13" s="21">
        <v>82109</v>
      </c>
      <c r="G13" s="23">
        <v>164.38</v>
      </c>
    </row>
    <row r="14" spans="1:7" x14ac:dyDescent="0.2">
      <c r="A14" s="20" t="s">
        <v>25</v>
      </c>
      <c r="B14" s="21">
        <v>470</v>
      </c>
      <c r="C14" s="21">
        <v>280</v>
      </c>
      <c r="D14" s="22">
        <v>167.86</v>
      </c>
      <c r="E14" s="21">
        <v>9370</v>
      </c>
      <c r="F14" s="21">
        <v>5685</v>
      </c>
      <c r="G14" s="23">
        <v>164.82</v>
      </c>
    </row>
    <row r="15" spans="1:7" x14ac:dyDescent="0.2">
      <c r="A15" s="20" t="s">
        <v>26</v>
      </c>
      <c r="B15" s="21">
        <v>486</v>
      </c>
      <c r="C15" s="21">
        <v>214</v>
      </c>
      <c r="D15" s="22">
        <v>227.1</v>
      </c>
      <c r="E15" s="21">
        <v>6421</v>
      </c>
      <c r="F15" s="21">
        <v>3859</v>
      </c>
      <c r="G15" s="23">
        <v>166.39</v>
      </c>
    </row>
    <row r="16" spans="1:7" x14ac:dyDescent="0.2">
      <c r="A16" s="20" t="s">
        <v>27</v>
      </c>
      <c r="B16" s="21">
        <v>322</v>
      </c>
      <c r="C16" s="21">
        <v>247</v>
      </c>
      <c r="D16" s="22">
        <v>130.36000000000001</v>
      </c>
      <c r="E16" s="21">
        <v>3745</v>
      </c>
      <c r="F16" s="21">
        <v>3385</v>
      </c>
      <c r="G16" s="23">
        <v>110.64</v>
      </c>
    </row>
    <row r="17" spans="1:7" x14ac:dyDescent="0.2">
      <c r="A17" s="20" t="s">
        <v>28</v>
      </c>
      <c r="B17" s="21">
        <v>250</v>
      </c>
      <c r="C17" s="21">
        <v>227</v>
      </c>
      <c r="D17" s="22">
        <v>110.13</v>
      </c>
      <c r="E17" s="21">
        <v>3102</v>
      </c>
      <c r="F17" s="21">
        <v>3648</v>
      </c>
      <c r="G17" s="23">
        <v>85.03</v>
      </c>
    </row>
    <row r="18" spans="1:7" x14ac:dyDescent="0.2">
      <c r="A18" s="20" t="s">
        <v>29</v>
      </c>
      <c r="B18" s="21">
        <v>325</v>
      </c>
      <c r="C18" s="21">
        <v>271</v>
      </c>
      <c r="D18" s="22">
        <v>119.93</v>
      </c>
      <c r="E18" s="21">
        <v>2990</v>
      </c>
      <c r="F18" s="21">
        <v>2517</v>
      </c>
      <c r="G18" s="23">
        <v>118.79</v>
      </c>
    </row>
    <row r="19" spans="1:7" x14ac:dyDescent="0.2">
      <c r="A19" s="20" t="s">
        <v>30</v>
      </c>
      <c r="B19" s="21">
        <v>114</v>
      </c>
      <c r="C19" s="21">
        <v>90</v>
      </c>
      <c r="D19" s="22">
        <v>126.67</v>
      </c>
      <c r="E19" s="21">
        <v>1932</v>
      </c>
      <c r="F19" s="21">
        <v>1570</v>
      </c>
      <c r="G19" s="23">
        <v>123.06</v>
      </c>
    </row>
    <row r="20" spans="1:7" x14ac:dyDescent="0.2">
      <c r="A20" s="20" t="s">
        <v>34</v>
      </c>
      <c r="B20" s="21">
        <v>49</v>
      </c>
      <c r="C20" s="21">
        <v>29</v>
      </c>
      <c r="D20" s="22">
        <v>168.97</v>
      </c>
      <c r="E20" s="21">
        <v>1354</v>
      </c>
      <c r="F20" s="21">
        <v>580</v>
      </c>
      <c r="G20" s="23">
        <v>233.45</v>
      </c>
    </row>
    <row r="21" spans="1:7" x14ac:dyDescent="0.2">
      <c r="A21" s="20" t="s">
        <v>33</v>
      </c>
      <c r="B21" s="21">
        <v>117</v>
      </c>
      <c r="C21" s="21">
        <v>59</v>
      </c>
      <c r="D21" s="22">
        <v>198.31</v>
      </c>
      <c r="E21" s="21">
        <v>1247</v>
      </c>
      <c r="F21" s="21">
        <v>940</v>
      </c>
      <c r="G21" s="23">
        <v>132.66</v>
      </c>
    </row>
    <row r="22" spans="1:7" x14ac:dyDescent="0.2">
      <c r="A22" s="20" t="s">
        <v>31</v>
      </c>
      <c r="B22" s="21">
        <v>96</v>
      </c>
      <c r="C22" s="21">
        <v>107</v>
      </c>
      <c r="D22" s="22">
        <v>89.72</v>
      </c>
      <c r="E22" s="21">
        <v>1141</v>
      </c>
      <c r="F22" s="21">
        <v>922</v>
      </c>
      <c r="G22" s="23">
        <v>123.75</v>
      </c>
    </row>
    <row r="23" spans="1:7" x14ac:dyDescent="0.2">
      <c r="A23" s="20" t="s">
        <v>32</v>
      </c>
      <c r="B23" s="21">
        <v>48</v>
      </c>
      <c r="C23" s="21">
        <v>42</v>
      </c>
      <c r="D23" s="22">
        <v>114.29</v>
      </c>
      <c r="E23" s="21">
        <v>1044</v>
      </c>
      <c r="F23" s="21">
        <v>494</v>
      </c>
      <c r="G23" s="23">
        <v>211.34</v>
      </c>
    </row>
    <row r="24" spans="1:7" x14ac:dyDescent="0.2">
      <c r="A24" s="20" t="s">
        <v>35</v>
      </c>
      <c r="B24" s="21">
        <v>67</v>
      </c>
      <c r="C24" s="21">
        <v>39</v>
      </c>
      <c r="D24" s="22">
        <v>171.79</v>
      </c>
      <c r="E24" s="21">
        <v>832</v>
      </c>
      <c r="F24" s="21">
        <v>820</v>
      </c>
      <c r="G24" s="23">
        <v>101.46</v>
      </c>
    </row>
    <row r="25" spans="1:7" x14ac:dyDescent="0.2">
      <c r="A25" s="20" t="s">
        <v>37</v>
      </c>
      <c r="B25" s="21">
        <v>30</v>
      </c>
      <c r="C25" s="21">
        <v>38</v>
      </c>
      <c r="D25" s="22">
        <v>78.95</v>
      </c>
      <c r="E25" s="21">
        <v>608</v>
      </c>
      <c r="F25" s="21">
        <v>622</v>
      </c>
      <c r="G25" s="23">
        <v>97.75</v>
      </c>
    </row>
    <row r="26" spans="1:7" x14ac:dyDescent="0.2">
      <c r="A26" s="20" t="s">
        <v>88</v>
      </c>
      <c r="B26" s="21">
        <v>2</v>
      </c>
      <c r="C26" s="21">
        <v>0</v>
      </c>
      <c r="D26" s="22">
        <v>0</v>
      </c>
      <c r="E26" s="21">
        <v>361</v>
      </c>
      <c r="F26" s="21">
        <v>0</v>
      </c>
      <c r="G26" s="23">
        <v>0</v>
      </c>
    </row>
    <row r="27" spans="1:7" x14ac:dyDescent="0.2">
      <c r="A27" s="20" t="s">
        <v>38</v>
      </c>
      <c r="B27" s="21">
        <v>12</v>
      </c>
      <c r="C27" s="21">
        <v>6</v>
      </c>
      <c r="D27" s="22">
        <v>200</v>
      </c>
      <c r="E27" s="21">
        <v>279</v>
      </c>
      <c r="F27" s="21">
        <v>154</v>
      </c>
      <c r="G27" s="23">
        <v>181.17</v>
      </c>
    </row>
    <row r="28" spans="1:7" x14ac:dyDescent="0.2">
      <c r="A28" s="20" t="s">
        <v>41</v>
      </c>
      <c r="B28" s="21">
        <v>4</v>
      </c>
      <c r="C28" s="21">
        <v>2</v>
      </c>
      <c r="D28" s="22">
        <v>200</v>
      </c>
      <c r="E28" s="21">
        <v>244</v>
      </c>
      <c r="F28" s="21">
        <v>9</v>
      </c>
      <c r="G28" s="23">
        <v>2711.11</v>
      </c>
    </row>
    <row r="29" spans="1:7" x14ac:dyDescent="0.2">
      <c r="A29" s="20" t="s">
        <v>39</v>
      </c>
      <c r="B29" s="21">
        <v>34</v>
      </c>
      <c r="C29" s="21">
        <v>44</v>
      </c>
      <c r="D29" s="22">
        <v>77.27</v>
      </c>
      <c r="E29" s="21">
        <v>237</v>
      </c>
      <c r="F29" s="21">
        <v>354</v>
      </c>
      <c r="G29" s="23">
        <v>66.95</v>
      </c>
    </row>
    <row r="30" spans="1:7" x14ac:dyDescent="0.2">
      <c r="A30" s="20" t="s">
        <v>40</v>
      </c>
      <c r="B30" s="21">
        <v>9</v>
      </c>
      <c r="C30" s="21">
        <v>17</v>
      </c>
      <c r="D30" s="22">
        <v>52.94</v>
      </c>
      <c r="E30" s="21">
        <v>235</v>
      </c>
      <c r="F30" s="21">
        <v>112</v>
      </c>
      <c r="G30" s="23">
        <v>209.82</v>
      </c>
    </row>
    <row r="31" spans="1:7" x14ac:dyDescent="0.2">
      <c r="A31" s="20" t="s">
        <v>50</v>
      </c>
      <c r="B31" s="21">
        <v>17</v>
      </c>
      <c r="C31" s="21">
        <v>12</v>
      </c>
      <c r="D31" s="22">
        <v>141.66999999999999</v>
      </c>
      <c r="E31" s="21">
        <v>111</v>
      </c>
      <c r="F31" s="21">
        <v>134</v>
      </c>
      <c r="G31" s="23">
        <v>82.84</v>
      </c>
    </row>
    <row r="32" spans="1:7" x14ac:dyDescent="0.2">
      <c r="A32" s="20" t="s">
        <v>44</v>
      </c>
      <c r="B32" s="21">
        <v>10</v>
      </c>
      <c r="C32" s="21">
        <v>9</v>
      </c>
      <c r="D32" s="22">
        <v>111.11</v>
      </c>
      <c r="E32" s="21">
        <v>55</v>
      </c>
      <c r="F32" s="21">
        <v>162</v>
      </c>
      <c r="G32" s="23">
        <v>33.950000000000003</v>
      </c>
    </row>
    <row r="33" spans="1:7" x14ac:dyDescent="0.2">
      <c r="A33" s="20" t="s">
        <v>97</v>
      </c>
      <c r="B33" s="21">
        <v>11</v>
      </c>
      <c r="C33" s="21">
        <v>0</v>
      </c>
      <c r="D33" s="22">
        <v>0</v>
      </c>
      <c r="E33" s="21">
        <v>45</v>
      </c>
      <c r="F33" s="21">
        <v>0</v>
      </c>
      <c r="G33" s="23">
        <v>0</v>
      </c>
    </row>
    <row r="34" spans="1:7" x14ac:dyDescent="0.2">
      <c r="A34" s="20" t="s">
        <v>75</v>
      </c>
      <c r="B34" s="21">
        <v>4</v>
      </c>
      <c r="C34" s="21">
        <v>4</v>
      </c>
      <c r="D34" s="22">
        <v>100</v>
      </c>
      <c r="E34" s="21">
        <v>44</v>
      </c>
      <c r="F34" s="21">
        <v>117</v>
      </c>
      <c r="G34" s="23">
        <v>37.61</v>
      </c>
    </row>
    <row r="35" spans="1:7" x14ac:dyDescent="0.2">
      <c r="A35" s="20" t="s">
        <v>43</v>
      </c>
      <c r="B35" s="21">
        <v>7</v>
      </c>
      <c r="C35" s="21">
        <v>8</v>
      </c>
      <c r="D35" s="22">
        <v>87.5</v>
      </c>
      <c r="E35" s="21">
        <v>36</v>
      </c>
      <c r="F35" s="21">
        <v>75</v>
      </c>
      <c r="G35" s="23">
        <v>48</v>
      </c>
    </row>
    <row r="36" spans="1:7" x14ac:dyDescent="0.2">
      <c r="A36" s="20" t="s">
        <v>57</v>
      </c>
      <c r="B36" s="21">
        <v>5</v>
      </c>
      <c r="C36" s="21">
        <v>0</v>
      </c>
      <c r="D36" s="22">
        <v>0</v>
      </c>
      <c r="E36" s="21">
        <v>36</v>
      </c>
      <c r="F36" s="21">
        <v>0</v>
      </c>
      <c r="G36" s="23">
        <v>0</v>
      </c>
    </row>
    <row r="37" spans="1:7" x14ac:dyDescent="0.2">
      <c r="A37" s="20" t="s">
        <v>46</v>
      </c>
      <c r="B37" s="21">
        <v>7</v>
      </c>
      <c r="C37" s="21">
        <v>4</v>
      </c>
      <c r="D37" s="22">
        <v>175</v>
      </c>
      <c r="E37" s="21">
        <v>35</v>
      </c>
      <c r="F37" s="21">
        <v>23</v>
      </c>
      <c r="G37" s="23">
        <v>152.16999999999999</v>
      </c>
    </row>
    <row r="38" spans="1:7" x14ac:dyDescent="0.2">
      <c r="A38" s="20" t="s">
        <v>55</v>
      </c>
      <c r="B38" s="21">
        <v>4</v>
      </c>
      <c r="C38" s="21">
        <v>0</v>
      </c>
      <c r="D38" s="22">
        <v>0</v>
      </c>
      <c r="E38" s="21">
        <v>28</v>
      </c>
      <c r="F38" s="21">
        <v>0</v>
      </c>
      <c r="G38" s="23">
        <v>0</v>
      </c>
    </row>
    <row r="39" spans="1:7" x14ac:dyDescent="0.2">
      <c r="A39" s="20" t="s">
        <v>51</v>
      </c>
      <c r="B39" s="21">
        <v>3</v>
      </c>
      <c r="C39" s="21">
        <v>8</v>
      </c>
      <c r="D39" s="22">
        <v>37.5</v>
      </c>
      <c r="E39" s="21">
        <v>21</v>
      </c>
      <c r="F39" s="21">
        <v>46</v>
      </c>
      <c r="G39" s="23">
        <v>45.65</v>
      </c>
    </row>
    <row r="40" spans="1:7" x14ac:dyDescent="0.2">
      <c r="A40" s="20" t="s">
        <v>45</v>
      </c>
      <c r="B40" s="21">
        <v>4</v>
      </c>
      <c r="C40" s="21">
        <v>3</v>
      </c>
      <c r="D40" s="22">
        <v>133.33000000000001</v>
      </c>
      <c r="E40" s="21">
        <v>18</v>
      </c>
      <c r="F40" s="21">
        <v>18</v>
      </c>
      <c r="G40" s="23">
        <v>100</v>
      </c>
    </row>
    <row r="41" spans="1:7" x14ac:dyDescent="0.2">
      <c r="A41" s="20" t="s">
        <v>36</v>
      </c>
      <c r="B41" s="21">
        <v>4</v>
      </c>
      <c r="C41" s="21">
        <v>3</v>
      </c>
      <c r="D41" s="22">
        <v>133.33000000000001</v>
      </c>
      <c r="E41" s="21">
        <v>16</v>
      </c>
      <c r="F41" s="21">
        <v>81</v>
      </c>
      <c r="G41" s="23">
        <v>19.75</v>
      </c>
    </row>
    <row r="42" spans="1:7" x14ac:dyDescent="0.2">
      <c r="A42" s="20" t="s">
        <v>42</v>
      </c>
      <c r="B42" s="21">
        <v>2</v>
      </c>
      <c r="C42" s="21">
        <v>0</v>
      </c>
      <c r="D42" s="22">
        <v>0</v>
      </c>
      <c r="E42" s="21">
        <v>10</v>
      </c>
      <c r="F42" s="21">
        <v>0</v>
      </c>
      <c r="G42" s="23">
        <v>0</v>
      </c>
    </row>
    <row r="43" spans="1:7" x14ac:dyDescent="0.2">
      <c r="A43" s="20" t="s">
        <v>49</v>
      </c>
      <c r="B43" s="21">
        <v>2</v>
      </c>
      <c r="C43" s="21">
        <v>0</v>
      </c>
      <c r="D43" s="22">
        <v>0</v>
      </c>
      <c r="E43" s="21">
        <v>9</v>
      </c>
      <c r="F43" s="21">
        <v>0</v>
      </c>
      <c r="G43" s="23">
        <v>0</v>
      </c>
    </row>
    <row r="44" spans="1:7" x14ac:dyDescent="0.2">
      <c r="A44" s="20" t="s">
        <v>67</v>
      </c>
      <c r="B44" s="21">
        <v>1</v>
      </c>
      <c r="C44" s="21">
        <v>0</v>
      </c>
      <c r="D44" s="22">
        <v>0</v>
      </c>
      <c r="E44" s="21">
        <v>3</v>
      </c>
      <c r="F44" s="21">
        <v>0</v>
      </c>
      <c r="G44" s="23">
        <v>0</v>
      </c>
    </row>
    <row r="45" spans="1:7" x14ac:dyDescent="0.2">
      <c r="A45" s="20" t="s">
        <v>60</v>
      </c>
      <c r="B45" s="21">
        <v>2</v>
      </c>
      <c r="C45" s="21">
        <v>4</v>
      </c>
      <c r="D45" s="22">
        <v>50</v>
      </c>
      <c r="E45" s="21">
        <v>2</v>
      </c>
      <c r="F45" s="21">
        <v>16</v>
      </c>
      <c r="G45" s="23">
        <v>12.5</v>
      </c>
    </row>
    <row r="46" spans="1:7" x14ac:dyDescent="0.2">
      <c r="A46" s="20" t="s">
        <v>48</v>
      </c>
      <c r="B46" s="21">
        <v>1</v>
      </c>
      <c r="C46" s="21">
        <v>0</v>
      </c>
      <c r="D46" s="22">
        <v>0</v>
      </c>
      <c r="E46" s="21">
        <v>2</v>
      </c>
      <c r="F46" s="21">
        <v>0</v>
      </c>
      <c r="G46" s="23">
        <v>0</v>
      </c>
    </row>
    <row r="47" spans="1:7" x14ac:dyDescent="0.2">
      <c r="A47" s="20" t="s">
        <v>54</v>
      </c>
      <c r="B47" s="21">
        <v>0</v>
      </c>
      <c r="C47" s="21">
        <v>0</v>
      </c>
      <c r="D47" s="22">
        <v>0</v>
      </c>
      <c r="E47" s="21">
        <v>0</v>
      </c>
      <c r="F47" s="21">
        <v>0</v>
      </c>
      <c r="G47" s="23">
        <v>0</v>
      </c>
    </row>
    <row r="48" spans="1:7" x14ac:dyDescent="0.2">
      <c r="A48" s="20" t="s">
        <v>52</v>
      </c>
      <c r="B48" s="21">
        <v>0</v>
      </c>
      <c r="C48" s="21">
        <v>0</v>
      </c>
      <c r="D48" s="22">
        <v>0</v>
      </c>
      <c r="E48" s="21">
        <v>0</v>
      </c>
      <c r="F48" s="21">
        <v>0</v>
      </c>
      <c r="G48" s="23">
        <v>0</v>
      </c>
    </row>
    <row r="49" spans="1:7" x14ac:dyDescent="0.2">
      <c r="A49" s="20" t="s">
        <v>56</v>
      </c>
      <c r="B49" s="21">
        <v>0</v>
      </c>
      <c r="C49" s="21">
        <v>0</v>
      </c>
      <c r="D49" s="22">
        <v>0</v>
      </c>
      <c r="E49" s="21">
        <v>0</v>
      </c>
      <c r="F49" s="21">
        <v>0</v>
      </c>
      <c r="G49" s="23">
        <v>0</v>
      </c>
    </row>
    <row r="50" spans="1:7" x14ac:dyDescent="0.2">
      <c r="A50" s="20" t="s">
        <v>58</v>
      </c>
      <c r="B50" s="21">
        <v>0</v>
      </c>
      <c r="C50" s="21">
        <v>0</v>
      </c>
      <c r="D50" s="22">
        <v>0</v>
      </c>
      <c r="E50" s="21">
        <v>0</v>
      </c>
      <c r="F50" s="21">
        <v>0</v>
      </c>
      <c r="G50" s="23">
        <v>0</v>
      </c>
    </row>
    <row r="51" spans="1:7" x14ac:dyDescent="0.2">
      <c r="A51" s="20" t="s">
        <v>47</v>
      </c>
      <c r="B51" s="21">
        <v>0</v>
      </c>
      <c r="C51" s="21">
        <v>0</v>
      </c>
      <c r="D51" s="22">
        <v>0</v>
      </c>
      <c r="E51" s="21">
        <v>0</v>
      </c>
      <c r="F51" s="21">
        <v>0</v>
      </c>
      <c r="G51" s="23">
        <v>0</v>
      </c>
    </row>
    <row r="52" spans="1:7" x14ac:dyDescent="0.2">
      <c r="A52" s="20" t="s">
        <v>59</v>
      </c>
      <c r="B52" s="21">
        <v>0</v>
      </c>
      <c r="C52" s="21">
        <v>0</v>
      </c>
      <c r="D52" s="22">
        <v>0</v>
      </c>
      <c r="E52" s="21">
        <v>0</v>
      </c>
      <c r="F52" s="21">
        <v>0</v>
      </c>
      <c r="G52" s="23">
        <v>0</v>
      </c>
    </row>
    <row r="53" spans="1:7" x14ac:dyDescent="0.2">
      <c r="A53" s="20" t="s">
        <v>61</v>
      </c>
      <c r="B53" s="21">
        <v>0</v>
      </c>
      <c r="C53" s="21">
        <v>0</v>
      </c>
      <c r="D53" s="22">
        <v>0</v>
      </c>
      <c r="E53" s="21">
        <v>0</v>
      </c>
      <c r="F53" s="21">
        <v>0</v>
      </c>
      <c r="G53" s="23">
        <v>0</v>
      </c>
    </row>
    <row r="54" spans="1:7" x14ac:dyDescent="0.2">
      <c r="A54" s="20" t="s">
        <v>62</v>
      </c>
      <c r="B54" s="21">
        <v>0</v>
      </c>
      <c r="C54" s="21">
        <v>0</v>
      </c>
      <c r="D54" s="22">
        <v>0</v>
      </c>
      <c r="E54" s="21">
        <v>0</v>
      </c>
      <c r="F54" s="21">
        <v>0</v>
      </c>
      <c r="G54" s="23">
        <v>0</v>
      </c>
    </row>
    <row r="55" spans="1:7" x14ac:dyDescent="0.2">
      <c r="A55" s="20" t="s">
        <v>63</v>
      </c>
      <c r="B55" s="21">
        <v>0</v>
      </c>
      <c r="C55" s="21">
        <v>0</v>
      </c>
      <c r="D55" s="22">
        <v>0</v>
      </c>
      <c r="E55" s="21">
        <v>0</v>
      </c>
      <c r="F55" s="21">
        <v>0</v>
      </c>
      <c r="G55" s="23">
        <v>0</v>
      </c>
    </row>
    <row r="56" spans="1:7" x14ac:dyDescent="0.2">
      <c r="A56" s="20" t="s">
        <v>64</v>
      </c>
      <c r="B56" s="21">
        <v>0</v>
      </c>
      <c r="C56" s="21">
        <v>0</v>
      </c>
      <c r="D56" s="22">
        <v>0</v>
      </c>
      <c r="E56" s="21">
        <v>0</v>
      </c>
      <c r="F56" s="21">
        <v>0</v>
      </c>
      <c r="G56" s="23">
        <v>0</v>
      </c>
    </row>
    <row r="57" spans="1:7" x14ac:dyDescent="0.2">
      <c r="A57" s="20" t="s">
        <v>65</v>
      </c>
      <c r="B57" s="21">
        <v>0</v>
      </c>
      <c r="C57" s="21">
        <v>0</v>
      </c>
      <c r="D57" s="22">
        <v>0</v>
      </c>
      <c r="E57" s="21">
        <v>0</v>
      </c>
      <c r="F57" s="21">
        <v>0</v>
      </c>
      <c r="G57" s="23">
        <v>0</v>
      </c>
    </row>
    <row r="58" spans="1:7" x14ac:dyDescent="0.2">
      <c r="A58" s="20" t="s">
        <v>66</v>
      </c>
      <c r="B58" s="21">
        <v>0</v>
      </c>
      <c r="C58" s="21">
        <v>0</v>
      </c>
      <c r="D58" s="22">
        <v>0</v>
      </c>
      <c r="E58" s="21">
        <v>0</v>
      </c>
      <c r="F58" s="21">
        <v>0</v>
      </c>
      <c r="G58" s="23">
        <v>0</v>
      </c>
    </row>
    <row r="59" spans="1:7" x14ac:dyDescent="0.2">
      <c r="A59" s="20" t="s">
        <v>68</v>
      </c>
      <c r="B59" s="21">
        <v>0</v>
      </c>
      <c r="C59" s="21">
        <v>0</v>
      </c>
      <c r="D59" s="22">
        <v>0</v>
      </c>
      <c r="E59" s="21">
        <v>0</v>
      </c>
      <c r="F59" s="21">
        <v>0</v>
      </c>
      <c r="G59" s="23">
        <v>0</v>
      </c>
    </row>
    <row r="60" spans="1:7" x14ac:dyDescent="0.2">
      <c r="A60" s="20" t="s">
        <v>69</v>
      </c>
      <c r="B60" s="21">
        <v>0</v>
      </c>
      <c r="C60" s="21">
        <v>0</v>
      </c>
      <c r="D60" s="22">
        <v>0</v>
      </c>
      <c r="E60" s="21">
        <v>0</v>
      </c>
      <c r="F60" s="21">
        <v>0</v>
      </c>
      <c r="G60" s="23">
        <v>0</v>
      </c>
    </row>
    <row r="61" spans="1:7" x14ac:dyDescent="0.2">
      <c r="A61" s="20" t="s">
        <v>70</v>
      </c>
      <c r="B61" s="21">
        <v>0</v>
      </c>
      <c r="C61" s="21">
        <v>0</v>
      </c>
      <c r="D61" s="22">
        <v>0</v>
      </c>
      <c r="E61" s="21">
        <v>0</v>
      </c>
      <c r="F61" s="21">
        <v>0</v>
      </c>
      <c r="G61" s="23">
        <v>0</v>
      </c>
    </row>
    <row r="62" spans="1:7" x14ac:dyDescent="0.2">
      <c r="A62" s="20" t="s">
        <v>71</v>
      </c>
      <c r="B62" s="21">
        <v>0</v>
      </c>
      <c r="C62" s="21">
        <v>0</v>
      </c>
      <c r="D62" s="22">
        <v>0</v>
      </c>
      <c r="E62" s="21">
        <v>0</v>
      </c>
      <c r="F62" s="21">
        <v>0</v>
      </c>
      <c r="G62" s="23">
        <v>0</v>
      </c>
    </row>
    <row r="63" spans="1:7" x14ac:dyDescent="0.2">
      <c r="A63" s="20" t="s">
        <v>72</v>
      </c>
      <c r="B63" s="21">
        <v>0</v>
      </c>
      <c r="C63" s="21">
        <v>0</v>
      </c>
      <c r="D63" s="22">
        <v>0</v>
      </c>
      <c r="E63" s="21">
        <v>0</v>
      </c>
      <c r="F63" s="21">
        <v>0</v>
      </c>
      <c r="G63" s="23">
        <v>0</v>
      </c>
    </row>
    <row r="64" spans="1:7" x14ac:dyDescent="0.2">
      <c r="A64" s="20" t="s">
        <v>73</v>
      </c>
      <c r="B64" s="21">
        <v>0</v>
      </c>
      <c r="C64" s="21">
        <v>0</v>
      </c>
      <c r="D64" s="22">
        <v>0</v>
      </c>
      <c r="E64" s="21">
        <v>0</v>
      </c>
      <c r="F64" s="21">
        <v>0</v>
      </c>
      <c r="G64" s="23">
        <v>0</v>
      </c>
    </row>
    <row r="65" spans="1:7" x14ac:dyDescent="0.2">
      <c r="A65" s="20" t="s">
        <v>74</v>
      </c>
      <c r="B65" s="21">
        <v>0</v>
      </c>
      <c r="C65" s="21">
        <v>0</v>
      </c>
      <c r="D65" s="22">
        <v>0</v>
      </c>
      <c r="E65" s="21">
        <v>0</v>
      </c>
      <c r="F65" s="21">
        <v>0</v>
      </c>
      <c r="G65" s="23">
        <v>0</v>
      </c>
    </row>
    <row r="66" spans="1:7" x14ac:dyDescent="0.2">
      <c r="A66" s="20" t="s">
        <v>53</v>
      </c>
      <c r="B66" s="21">
        <v>0</v>
      </c>
      <c r="C66" s="21">
        <v>0</v>
      </c>
      <c r="D66" s="22">
        <v>0</v>
      </c>
      <c r="E66" s="21">
        <v>0</v>
      </c>
      <c r="F66" s="21">
        <v>0</v>
      </c>
      <c r="G66" s="23">
        <v>0</v>
      </c>
    </row>
    <row r="67" spans="1:7" x14ac:dyDescent="0.2">
      <c r="A67" s="20" t="s">
        <v>76</v>
      </c>
      <c r="B67" s="21">
        <v>0</v>
      </c>
      <c r="C67" s="21">
        <v>0</v>
      </c>
      <c r="D67" s="22">
        <v>0</v>
      </c>
      <c r="E67" s="21">
        <v>0</v>
      </c>
      <c r="F67" s="21">
        <v>0</v>
      </c>
      <c r="G67" s="23">
        <v>0</v>
      </c>
    </row>
    <row r="68" spans="1:7" x14ac:dyDescent="0.2">
      <c r="A68" s="20" t="s">
        <v>77</v>
      </c>
      <c r="B68" s="21">
        <v>0</v>
      </c>
      <c r="C68" s="21">
        <v>0</v>
      </c>
      <c r="D68" s="22">
        <v>0</v>
      </c>
      <c r="E68" s="21">
        <v>0</v>
      </c>
      <c r="F68" s="21">
        <v>0</v>
      </c>
      <c r="G68" s="23">
        <v>0</v>
      </c>
    </row>
    <row r="69" spans="1:7" x14ac:dyDescent="0.2">
      <c r="A69" s="20" t="s">
        <v>78</v>
      </c>
      <c r="B69" s="21">
        <v>0</v>
      </c>
      <c r="C69" s="21">
        <v>0</v>
      </c>
      <c r="D69" s="22">
        <v>0</v>
      </c>
      <c r="E69" s="21">
        <v>0</v>
      </c>
      <c r="F69" s="21">
        <v>0</v>
      </c>
      <c r="G69" s="23">
        <v>0</v>
      </c>
    </row>
    <row r="70" spans="1:7" x14ac:dyDescent="0.2">
      <c r="A70" s="20" t="s">
        <v>79</v>
      </c>
      <c r="B70" s="21">
        <v>0</v>
      </c>
      <c r="C70" s="21">
        <v>0</v>
      </c>
      <c r="D70" s="22">
        <v>0</v>
      </c>
      <c r="E70" s="21">
        <v>0</v>
      </c>
      <c r="F70" s="21">
        <v>0</v>
      </c>
      <c r="G70" s="23">
        <v>0</v>
      </c>
    </row>
    <row r="71" spans="1:7" x14ac:dyDescent="0.2">
      <c r="A71" s="20" t="s">
        <v>80</v>
      </c>
      <c r="B71" s="21">
        <v>0</v>
      </c>
      <c r="C71" s="21">
        <v>0</v>
      </c>
      <c r="D71" s="22">
        <v>0</v>
      </c>
      <c r="E71" s="21">
        <v>0</v>
      </c>
      <c r="F71" s="21">
        <v>0</v>
      </c>
      <c r="G71" s="23">
        <v>0</v>
      </c>
    </row>
    <row r="72" spans="1:7" x14ac:dyDescent="0.2">
      <c r="A72" s="20" t="s">
        <v>81</v>
      </c>
      <c r="B72" s="21">
        <v>0</v>
      </c>
      <c r="C72" s="21">
        <v>0</v>
      </c>
      <c r="D72" s="22">
        <v>0</v>
      </c>
      <c r="E72" s="21">
        <v>0</v>
      </c>
      <c r="F72" s="21">
        <v>0</v>
      </c>
      <c r="G72" s="23">
        <v>0</v>
      </c>
    </row>
    <row r="73" spans="1:7" x14ac:dyDescent="0.2">
      <c r="A73" s="20" t="s">
        <v>82</v>
      </c>
      <c r="B73" s="21">
        <v>0</v>
      </c>
      <c r="C73" s="21">
        <v>0</v>
      </c>
      <c r="D73" s="22">
        <v>0</v>
      </c>
      <c r="E73" s="21">
        <v>0</v>
      </c>
      <c r="F73" s="21">
        <v>0</v>
      </c>
      <c r="G73" s="23">
        <v>0</v>
      </c>
    </row>
    <row r="74" spans="1:7" x14ac:dyDescent="0.2">
      <c r="A74" s="20" t="s">
        <v>83</v>
      </c>
      <c r="B74" s="21">
        <v>0</v>
      </c>
      <c r="C74" s="21">
        <v>0</v>
      </c>
      <c r="D74" s="22">
        <v>0</v>
      </c>
      <c r="E74" s="21">
        <v>0</v>
      </c>
      <c r="F74" s="21">
        <v>0</v>
      </c>
      <c r="G74" s="23">
        <v>0</v>
      </c>
    </row>
    <row r="75" spans="1:7" x14ac:dyDescent="0.2">
      <c r="A75" s="20" t="s">
        <v>84</v>
      </c>
      <c r="B75" s="21">
        <v>0</v>
      </c>
      <c r="C75" s="21">
        <v>0</v>
      </c>
      <c r="D75" s="22">
        <v>0</v>
      </c>
      <c r="E75" s="21">
        <v>0</v>
      </c>
      <c r="F75" s="21">
        <v>0</v>
      </c>
      <c r="G75" s="23">
        <v>0</v>
      </c>
    </row>
    <row r="76" spans="1:7" x14ac:dyDescent="0.2">
      <c r="A76" s="20" t="s">
        <v>85</v>
      </c>
      <c r="B76" s="21">
        <v>0</v>
      </c>
      <c r="C76" s="21">
        <v>0</v>
      </c>
      <c r="D76" s="22">
        <v>0</v>
      </c>
      <c r="E76" s="21">
        <v>0</v>
      </c>
      <c r="F76" s="21">
        <v>0</v>
      </c>
      <c r="G76" s="23">
        <v>0</v>
      </c>
    </row>
    <row r="77" spans="1:7" x14ac:dyDescent="0.2">
      <c r="A77" s="20" t="s">
        <v>86</v>
      </c>
      <c r="B77" s="21">
        <v>0</v>
      </c>
      <c r="C77" s="21">
        <v>0</v>
      </c>
      <c r="D77" s="22">
        <v>0</v>
      </c>
      <c r="E77" s="21">
        <v>0</v>
      </c>
      <c r="F77" s="21">
        <v>0</v>
      </c>
      <c r="G77" s="23">
        <v>0</v>
      </c>
    </row>
    <row r="78" spans="1:7" x14ac:dyDescent="0.2">
      <c r="A78" s="20" t="s">
        <v>87</v>
      </c>
      <c r="B78" s="21">
        <v>0</v>
      </c>
      <c r="C78" s="21">
        <v>1</v>
      </c>
      <c r="D78" s="22">
        <v>0</v>
      </c>
      <c r="E78" s="21">
        <v>0</v>
      </c>
      <c r="F78" s="21">
        <v>8</v>
      </c>
      <c r="G78" s="23">
        <v>0</v>
      </c>
    </row>
    <row r="79" spans="1:7" x14ac:dyDescent="0.2">
      <c r="A79" s="20" t="s">
        <v>89</v>
      </c>
      <c r="B79" s="21">
        <v>0</v>
      </c>
      <c r="C79" s="21">
        <v>0</v>
      </c>
      <c r="D79" s="22">
        <v>0</v>
      </c>
      <c r="E79" s="21">
        <v>0</v>
      </c>
      <c r="F79" s="21">
        <v>0</v>
      </c>
      <c r="G79" s="23">
        <v>0</v>
      </c>
    </row>
    <row r="80" spans="1:7" x14ac:dyDescent="0.2">
      <c r="A80" s="20" t="s">
        <v>90</v>
      </c>
      <c r="B80" s="21">
        <v>0</v>
      </c>
      <c r="C80" s="21">
        <v>0</v>
      </c>
      <c r="D80" s="22">
        <v>0</v>
      </c>
      <c r="E80" s="21">
        <v>0</v>
      </c>
      <c r="F80" s="21">
        <v>0</v>
      </c>
      <c r="G80" s="23">
        <v>0</v>
      </c>
    </row>
    <row r="81" spans="1:7" x14ac:dyDescent="0.2">
      <c r="A81" s="20" t="s">
        <v>91</v>
      </c>
      <c r="B81" s="21">
        <v>0</v>
      </c>
      <c r="C81" s="21">
        <v>0</v>
      </c>
      <c r="D81" s="22">
        <v>0</v>
      </c>
      <c r="E81" s="21">
        <v>0</v>
      </c>
      <c r="F81" s="21">
        <v>0</v>
      </c>
      <c r="G81" s="23">
        <v>0</v>
      </c>
    </row>
    <row r="82" spans="1:7" x14ac:dyDescent="0.2">
      <c r="A82" s="20" t="s">
        <v>92</v>
      </c>
      <c r="B82" s="21">
        <v>0</v>
      </c>
      <c r="C82" s="21">
        <v>0</v>
      </c>
      <c r="D82" s="22">
        <v>0</v>
      </c>
      <c r="E82" s="21">
        <v>0</v>
      </c>
      <c r="F82" s="21">
        <v>0</v>
      </c>
      <c r="G82" s="23">
        <v>0</v>
      </c>
    </row>
    <row r="83" spans="1:7" x14ac:dyDescent="0.2">
      <c r="A83" s="20" t="s">
        <v>93</v>
      </c>
      <c r="B83" s="21">
        <v>0</v>
      </c>
      <c r="C83" s="21">
        <v>0</v>
      </c>
      <c r="D83" s="22">
        <v>0</v>
      </c>
      <c r="E83" s="21">
        <v>0</v>
      </c>
      <c r="F83" s="21">
        <v>0</v>
      </c>
      <c r="G83" s="23">
        <v>0</v>
      </c>
    </row>
    <row r="84" spans="1:7" x14ac:dyDescent="0.2">
      <c r="A84" s="20" t="s">
        <v>94</v>
      </c>
      <c r="B84" s="21">
        <v>0</v>
      </c>
      <c r="C84" s="21">
        <v>0</v>
      </c>
      <c r="D84" s="22">
        <v>0</v>
      </c>
      <c r="E84" s="21">
        <v>0</v>
      </c>
      <c r="F84" s="21">
        <v>0</v>
      </c>
      <c r="G84" s="23">
        <v>0</v>
      </c>
    </row>
    <row r="85" spans="1:7" x14ac:dyDescent="0.2">
      <c r="A85" s="20" t="s">
        <v>95</v>
      </c>
      <c r="B85" s="21">
        <v>0</v>
      </c>
      <c r="C85" s="21">
        <v>0</v>
      </c>
      <c r="D85" s="22">
        <v>0</v>
      </c>
      <c r="E85" s="21">
        <v>0</v>
      </c>
      <c r="F85" s="21">
        <v>0</v>
      </c>
      <c r="G85" s="23">
        <v>0</v>
      </c>
    </row>
    <row r="86" spans="1:7" x14ac:dyDescent="0.2">
      <c r="A86" s="20" t="s">
        <v>96</v>
      </c>
      <c r="B86" s="21">
        <v>0</v>
      </c>
      <c r="C86" s="21">
        <v>0</v>
      </c>
      <c r="D86" s="22">
        <v>0</v>
      </c>
      <c r="E86" s="21">
        <v>0</v>
      </c>
      <c r="F86" s="21">
        <v>0</v>
      </c>
      <c r="G86" s="23">
        <v>0</v>
      </c>
    </row>
    <row r="87" spans="1:7" x14ac:dyDescent="0.2">
      <c r="A87" s="20"/>
      <c r="B87" s="21"/>
      <c r="C87" s="21"/>
      <c r="D87" s="22"/>
      <c r="E87" s="21"/>
      <c r="F87" s="21"/>
      <c r="G87" s="23"/>
    </row>
    <row r="88" spans="1:7" x14ac:dyDescent="0.2">
      <c r="A88" s="24" t="s">
        <v>98</v>
      </c>
      <c r="B88" s="25">
        <v>6669</v>
      </c>
      <c r="C88" s="25">
        <v>5570</v>
      </c>
      <c r="D88" s="26">
        <v>119.73</v>
      </c>
      <c r="E88" s="25">
        <v>170580</v>
      </c>
      <c r="F88" s="25">
        <v>108460</v>
      </c>
      <c r="G88" s="27">
        <v>157.27000000000001</v>
      </c>
    </row>
    <row r="89" spans="1:7" x14ac:dyDescent="0.2">
      <c r="A89" s="24" t="s">
        <v>99</v>
      </c>
      <c r="B89" s="25">
        <v>2516</v>
      </c>
      <c r="C89" s="25">
        <v>2519</v>
      </c>
      <c r="D89" s="26">
        <v>99.88</v>
      </c>
      <c r="E89" s="25">
        <v>155696</v>
      </c>
      <c r="F89" s="25">
        <v>123486</v>
      </c>
      <c r="G89" s="27">
        <v>126.08</v>
      </c>
    </row>
    <row r="90" spans="1:7" x14ac:dyDescent="0.2">
      <c r="A90" s="28" t="s">
        <v>100</v>
      </c>
      <c r="B90" s="29">
        <v>9185</v>
      </c>
      <c r="C90" s="29">
        <v>8089</v>
      </c>
      <c r="D90" s="30">
        <v>113.55</v>
      </c>
      <c r="E90" s="29">
        <v>326276</v>
      </c>
      <c r="F90" s="29">
        <v>231946</v>
      </c>
      <c r="G90" s="31">
        <v>140.66999999999999</v>
      </c>
    </row>
  </sheetData>
  <mergeCells count="4">
    <mergeCell ref="A1:G1"/>
    <mergeCell ref="A8:G8"/>
    <mergeCell ref="B10:D10"/>
    <mergeCell ref="E10:G10"/>
  </mergeCells>
  <pageMargins left="0.75" right="0.75" top="1" bottom="1" header="0.5" footer="0.5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pane ySplit="12" topLeftCell="A13" activePane="bottomLeft" state="frozen"/>
      <selection pane="bottomLeft" activeCell="F13" sqref="F13:F16"/>
    </sheetView>
  </sheetViews>
  <sheetFormatPr defaultColWidth="9.140625" defaultRowHeight="12.75" customHeight="1" x14ac:dyDescent="0.2"/>
  <cols>
    <col min="1" max="1" width="25.42578125" style="12" customWidth="1"/>
    <col min="2" max="2" width="32.42578125" style="12" customWidth="1"/>
    <col min="3" max="8" width="12.7109375" style="12" customWidth="1"/>
    <col min="9" max="16384" width="9.140625" style="12"/>
  </cols>
  <sheetData>
    <row r="1" spans="1:8" x14ac:dyDescent="0.2">
      <c r="A1" s="80" t="s">
        <v>105</v>
      </c>
      <c r="B1" s="80"/>
      <c r="C1" s="80"/>
      <c r="D1" s="80"/>
      <c r="E1" s="80"/>
      <c r="F1" s="80"/>
      <c r="G1" s="80"/>
      <c r="H1" s="80"/>
    </row>
    <row r="2" spans="1:8" x14ac:dyDescent="0.2">
      <c r="A2" s="12" t="s">
        <v>8</v>
      </c>
    </row>
    <row r="3" spans="1:8" x14ac:dyDescent="0.2">
      <c r="A3" s="12" t="s">
        <v>9</v>
      </c>
    </row>
    <row r="4" spans="1:8" x14ac:dyDescent="0.2">
      <c r="A4" s="12" t="s">
        <v>106</v>
      </c>
    </row>
    <row r="5" spans="1:8" x14ac:dyDescent="0.2">
      <c r="A5" s="12" t="s">
        <v>11</v>
      </c>
    </row>
    <row r="6" spans="1:8" x14ac:dyDescent="0.2">
      <c r="A6" s="12" t="s">
        <v>12</v>
      </c>
    </row>
    <row r="7" spans="1:8" x14ac:dyDescent="0.2">
      <c r="A7" s="12" t="s">
        <v>13</v>
      </c>
    </row>
    <row r="8" spans="1:8" x14ac:dyDescent="0.2">
      <c r="A8" s="12" t="s">
        <v>14</v>
      </c>
    </row>
    <row r="9" spans="1:8" ht="37.5" customHeight="1" x14ac:dyDescent="0.2">
      <c r="A9" s="81" t="s">
        <v>18</v>
      </c>
      <c r="B9" s="82"/>
      <c r="C9" s="82"/>
      <c r="D9" s="82"/>
      <c r="E9" s="82"/>
      <c r="F9" s="82"/>
    </row>
    <row r="10" spans="1:8" x14ac:dyDescent="0.2">
      <c r="C10" s="32"/>
      <c r="D10" s="32"/>
      <c r="E10" s="33"/>
      <c r="F10" s="32"/>
      <c r="G10" s="32"/>
      <c r="H10" s="33"/>
    </row>
    <row r="11" spans="1:8" x14ac:dyDescent="0.2">
      <c r="A11" s="15"/>
      <c r="B11" s="34"/>
      <c r="C11" s="86" t="s">
        <v>15</v>
      </c>
      <c r="D11" s="87"/>
      <c r="E11" s="88"/>
      <c r="F11" s="86" t="s">
        <v>16</v>
      </c>
      <c r="G11" s="87"/>
      <c r="H11" s="89"/>
    </row>
    <row r="12" spans="1:8" ht="13.35" customHeight="1" x14ac:dyDescent="0.2">
      <c r="A12" s="16" t="s">
        <v>0</v>
      </c>
      <c r="B12" s="17" t="s">
        <v>1</v>
      </c>
      <c r="C12" s="17">
        <v>2017</v>
      </c>
      <c r="D12" s="17">
        <v>2016</v>
      </c>
      <c r="E12" s="18" t="s">
        <v>17</v>
      </c>
      <c r="F12" s="17">
        <v>2017</v>
      </c>
      <c r="G12" s="17">
        <v>2016</v>
      </c>
      <c r="H12" s="19" t="s">
        <v>17</v>
      </c>
    </row>
    <row r="13" spans="1:8" x14ac:dyDescent="0.2">
      <c r="A13" s="20" t="s">
        <v>2</v>
      </c>
      <c r="B13" s="35" t="s">
        <v>3</v>
      </c>
      <c r="C13" s="21">
        <v>7222</v>
      </c>
      <c r="D13" s="21">
        <v>6380</v>
      </c>
      <c r="E13" s="22">
        <f>C13*100/D13</f>
        <v>113.1974921630094</v>
      </c>
      <c r="F13" s="21">
        <v>261299</v>
      </c>
      <c r="G13" s="21">
        <v>184806</v>
      </c>
      <c r="H13" s="23">
        <f>F13*100/G13</f>
        <v>141.39097215458372</v>
      </c>
    </row>
    <row r="14" spans="1:8" x14ac:dyDescent="0.2">
      <c r="A14" s="20" t="s">
        <v>2</v>
      </c>
      <c r="B14" s="35" t="s">
        <v>4</v>
      </c>
      <c r="C14" s="21">
        <v>1963</v>
      </c>
      <c r="D14" s="21">
        <v>1709</v>
      </c>
      <c r="E14" s="22">
        <f t="shared" ref="E14:E18" si="0">C14*100/D14</f>
        <v>114.86249268578116</v>
      </c>
      <c r="F14" s="21">
        <v>64977</v>
      </c>
      <c r="G14" s="21">
        <v>47140</v>
      </c>
      <c r="H14" s="23">
        <f t="shared" ref="H14:H18" si="1">F14*100/G14</f>
        <v>137.83835383962665</v>
      </c>
    </row>
    <row r="15" spans="1:8" x14ac:dyDescent="0.2">
      <c r="A15" s="20" t="s">
        <v>2</v>
      </c>
      <c r="B15" s="35" t="s">
        <v>5</v>
      </c>
      <c r="C15" s="21">
        <v>0</v>
      </c>
      <c r="D15" s="21">
        <v>0</v>
      </c>
      <c r="E15" s="22">
        <v>0</v>
      </c>
      <c r="F15" s="21">
        <v>0</v>
      </c>
      <c r="G15" s="21">
        <v>0</v>
      </c>
      <c r="H15" s="23">
        <v>0</v>
      </c>
    </row>
    <row r="16" spans="1:8" x14ac:dyDescent="0.2">
      <c r="A16" s="20" t="s">
        <v>2</v>
      </c>
      <c r="B16" s="35" t="s">
        <v>6</v>
      </c>
      <c r="C16" s="21">
        <v>0</v>
      </c>
      <c r="D16" s="21">
        <v>0</v>
      </c>
      <c r="E16" s="22">
        <v>0</v>
      </c>
      <c r="F16" s="21">
        <v>0</v>
      </c>
      <c r="G16" s="21">
        <v>0</v>
      </c>
      <c r="H16" s="23">
        <v>0</v>
      </c>
    </row>
    <row r="17" spans="1:8" ht="12.75" customHeight="1" x14ac:dyDescent="0.2">
      <c r="A17" s="20"/>
      <c r="B17" s="35"/>
      <c r="C17" s="35"/>
      <c r="D17" s="35"/>
      <c r="E17" s="22">
        <v>0</v>
      </c>
      <c r="F17" s="35"/>
      <c r="G17" s="35"/>
      <c r="H17" s="23">
        <v>0</v>
      </c>
    </row>
    <row r="18" spans="1:8" x14ac:dyDescent="0.2">
      <c r="A18" s="28" t="s">
        <v>7</v>
      </c>
      <c r="B18" s="36"/>
      <c r="C18" s="29">
        <f>SUBTOTAL(109,C13:C16)</f>
        <v>9185</v>
      </c>
      <c r="D18" s="29">
        <f>SUBTOTAL(109,D13:D16)</f>
        <v>8089</v>
      </c>
      <c r="E18" s="22">
        <f t="shared" si="0"/>
        <v>113.54926443318087</v>
      </c>
      <c r="F18" s="29">
        <f>SUBTOTAL(109,F13:F16)</f>
        <v>326276</v>
      </c>
      <c r="G18" s="29">
        <f>SUBTOTAL(109,G13:G16)</f>
        <v>231946</v>
      </c>
      <c r="H18" s="23">
        <f t="shared" si="1"/>
        <v>140.66894880704993</v>
      </c>
    </row>
  </sheetData>
  <mergeCells count="4">
    <mergeCell ref="A1:H1"/>
    <mergeCell ref="A9:F9"/>
    <mergeCell ref="C11:E11"/>
    <mergeCell ref="F11:H11"/>
  </mergeCells>
  <pageMargins left="0.75" right="0.75" top="1" bottom="1" header="0.5" footer="0.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view="pageBreakPreview" zoomScaleNormal="100" zoomScaleSheetLayoutView="100" workbookViewId="0">
      <pane ySplit="12" topLeftCell="A13" activePane="bottomLeft" state="frozen"/>
      <selection pane="bottomLeft" activeCell="J22" sqref="J22"/>
    </sheetView>
  </sheetViews>
  <sheetFormatPr defaultColWidth="9.140625" defaultRowHeight="12.75" customHeight="1" x14ac:dyDescent="0.2"/>
  <cols>
    <col min="1" max="6" width="12.7109375" style="12" customWidth="1"/>
    <col min="7" max="7" width="14.28515625" style="12" customWidth="1"/>
    <col min="8" max="16384" width="9.140625" style="12"/>
  </cols>
  <sheetData>
    <row r="1" spans="1:7" x14ac:dyDescent="0.2">
      <c r="A1" s="80" t="s">
        <v>109</v>
      </c>
      <c r="B1" s="80"/>
      <c r="C1" s="80"/>
      <c r="D1" s="80"/>
      <c r="E1" s="80"/>
      <c r="F1" s="80"/>
      <c r="G1" s="80"/>
    </row>
    <row r="2" spans="1:7" x14ac:dyDescent="0.2">
      <c r="A2" s="12" t="s">
        <v>9</v>
      </c>
    </row>
    <row r="3" spans="1:7" x14ac:dyDescent="0.2">
      <c r="A3" s="12" t="s">
        <v>110</v>
      </c>
    </row>
    <row r="4" spans="1:7" x14ac:dyDescent="0.2">
      <c r="A4" s="12" t="s">
        <v>11</v>
      </c>
    </row>
    <row r="5" spans="1:7" x14ac:dyDescent="0.2">
      <c r="A5" s="12" t="s">
        <v>111</v>
      </c>
    </row>
    <row r="6" spans="1:7" x14ac:dyDescent="0.2">
      <c r="A6" s="12" t="s">
        <v>13</v>
      </c>
    </row>
    <row r="7" spans="1:7" x14ac:dyDescent="0.2">
      <c r="A7" s="12" t="s">
        <v>14</v>
      </c>
    </row>
    <row r="8" spans="1:7" ht="27.75" customHeight="1" x14ac:dyDescent="0.2">
      <c r="A8" s="81" t="s">
        <v>112</v>
      </c>
      <c r="B8" s="82"/>
      <c r="C8" s="82"/>
      <c r="D8" s="82"/>
      <c r="E8" s="82"/>
      <c r="F8" s="82"/>
      <c r="G8" s="82"/>
    </row>
    <row r="9" spans="1:7" x14ac:dyDescent="0.2">
      <c r="B9" s="32"/>
      <c r="C9" s="32"/>
      <c r="D9" s="33"/>
      <c r="E9" s="32"/>
      <c r="F9" s="32"/>
      <c r="G9" s="33"/>
    </row>
    <row r="10" spans="1:7" x14ac:dyDescent="0.2">
      <c r="B10" s="32"/>
      <c r="C10" s="32"/>
      <c r="D10" s="33"/>
      <c r="E10" s="32"/>
      <c r="F10" s="32"/>
      <c r="G10" s="33"/>
    </row>
    <row r="11" spans="1:7" x14ac:dyDescent="0.2">
      <c r="A11" s="15"/>
      <c r="B11" s="84" t="s">
        <v>15</v>
      </c>
      <c r="C11" s="83"/>
      <c r="D11" s="83"/>
      <c r="E11" s="84" t="s">
        <v>16</v>
      </c>
      <c r="F11" s="83"/>
      <c r="G11" s="85"/>
    </row>
    <row r="12" spans="1:7" ht="13.35" customHeight="1" x14ac:dyDescent="0.2">
      <c r="A12" s="16" t="s">
        <v>22</v>
      </c>
      <c r="B12" s="17">
        <v>2017</v>
      </c>
      <c r="C12" s="17">
        <v>2016</v>
      </c>
      <c r="D12" s="18" t="s">
        <v>17</v>
      </c>
      <c r="E12" s="17">
        <v>2017</v>
      </c>
      <c r="F12" s="17">
        <v>2016</v>
      </c>
      <c r="G12" s="19" t="s">
        <v>17</v>
      </c>
    </row>
    <row r="13" spans="1:7" x14ac:dyDescent="0.2">
      <c r="A13" s="20" t="s">
        <v>25</v>
      </c>
      <c r="B13" s="21">
        <v>66971</v>
      </c>
      <c r="C13" s="21">
        <v>57019</v>
      </c>
      <c r="D13" s="22">
        <v>117.45</v>
      </c>
      <c r="E13" s="21">
        <v>503443</v>
      </c>
      <c r="F13" s="21">
        <v>413649</v>
      </c>
      <c r="G13" s="23">
        <v>121.71</v>
      </c>
    </row>
    <row r="14" spans="1:7" x14ac:dyDescent="0.2">
      <c r="A14" s="20" t="s">
        <v>26</v>
      </c>
      <c r="B14" s="21">
        <v>25230</v>
      </c>
      <c r="C14" s="21">
        <v>22756</v>
      </c>
      <c r="D14" s="22">
        <v>110.87</v>
      </c>
      <c r="E14" s="21">
        <v>136869</v>
      </c>
      <c r="F14" s="21">
        <v>120429</v>
      </c>
      <c r="G14" s="23">
        <v>113.65</v>
      </c>
    </row>
    <row r="15" spans="1:7" x14ac:dyDescent="0.2">
      <c r="A15" s="20" t="s">
        <v>30</v>
      </c>
      <c r="B15" s="21">
        <v>24506</v>
      </c>
      <c r="C15" s="21">
        <v>23826</v>
      </c>
      <c r="D15" s="22">
        <v>102.85</v>
      </c>
      <c r="E15" s="21">
        <v>129505</v>
      </c>
      <c r="F15" s="21">
        <v>121145</v>
      </c>
      <c r="G15" s="23">
        <v>106.9</v>
      </c>
    </row>
    <row r="16" spans="1:7" x14ac:dyDescent="0.2">
      <c r="A16" s="20" t="s">
        <v>23</v>
      </c>
      <c r="B16" s="21">
        <v>23891</v>
      </c>
      <c r="C16" s="21">
        <v>25216</v>
      </c>
      <c r="D16" s="22">
        <v>94.75</v>
      </c>
      <c r="E16" s="21">
        <v>122009</v>
      </c>
      <c r="F16" s="21">
        <v>124369</v>
      </c>
      <c r="G16" s="23">
        <v>98.1</v>
      </c>
    </row>
    <row r="17" spans="1:7" x14ac:dyDescent="0.2">
      <c r="A17" s="20" t="s">
        <v>38</v>
      </c>
      <c r="B17" s="21">
        <v>8795</v>
      </c>
      <c r="C17" s="21">
        <v>8074</v>
      </c>
      <c r="D17" s="22">
        <v>108.93</v>
      </c>
      <c r="E17" s="21">
        <v>62444</v>
      </c>
      <c r="F17" s="21">
        <v>58591</v>
      </c>
      <c r="G17" s="23">
        <v>106.58</v>
      </c>
    </row>
    <row r="18" spans="1:7" x14ac:dyDescent="0.2">
      <c r="A18" s="20" t="s">
        <v>29</v>
      </c>
      <c r="B18" s="21">
        <v>10535</v>
      </c>
      <c r="C18" s="21">
        <v>9593</v>
      </c>
      <c r="D18" s="22">
        <v>109.82</v>
      </c>
      <c r="E18" s="21">
        <v>54731</v>
      </c>
      <c r="F18" s="21">
        <v>46082</v>
      </c>
      <c r="G18" s="23">
        <v>118.77</v>
      </c>
    </row>
    <row r="19" spans="1:7" x14ac:dyDescent="0.2">
      <c r="A19" s="20" t="s">
        <v>39</v>
      </c>
      <c r="B19" s="21">
        <v>7509</v>
      </c>
      <c r="C19" s="21">
        <v>5803</v>
      </c>
      <c r="D19" s="22">
        <v>129.4</v>
      </c>
      <c r="E19" s="21">
        <v>50214</v>
      </c>
      <c r="F19" s="21">
        <v>35632</v>
      </c>
      <c r="G19" s="23">
        <v>140.91999999999999</v>
      </c>
    </row>
    <row r="20" spans="1:7" x14ac:dyDescent="0.2">
      <c r="A20" s="20" t="s">
        <v>27</v>
      </c>
      <c r="B20" s="21">
        <v>7354</v>
      </c>
      <c r="C20" s="21">
        <v>6449</v>
      </c>
      <c r="D20" s="22">
        <v>114.03</v>
      </c>
      <c r="E20" s="21">
        <v>47263</v>
      </c>
      <c r="F20" s="21">
        <v>39734</v>
      </c>
      <c r="G20" s="23">
        <v>118.95</v>
      </c>
    </row>
    <row r="21" spans="1:7" x14ac:dyDescent="0.2">
      <c r="A21" s="20" t="s">
        <v>28</v>
      </c>
      <c r="B21" s="21">
        <v>6321</v>
      </c>
      <c r="C21" s="21">
        <v>6279</v>
      </c>
      <c r="D21" s="22">
        <v>100.67</v>
      </c>
      <c r="E21" s="21">
        <v>44414</v>
      </c>
      <c r="F21" s="21">
        <v>39303</v>
      </c>
      <c r="G21" s="23">
        <v>113</v>
      </c>
    </row>
    <row r="22" spans="1:7" x14ac:dyDescent="0.2">
      <c r="A22" s="20" t="s">
        <v>24</v>
      </c>
      <c r="B22" s="21">
        <v>7932</v>
      </c>
      <c r="C22" s="21">
        <v>7228</v>
      </c>
      <c r="D22" s="22">
        <v>109.74</v>
      </c>
      <c r="E22" s="21">
        <v>38134</v>
      </c>
      <c r="F22" s="21">
        <v>32659</v>
      </c>
      <c r="G22" s="23">
        <v>116.76</v>
      </c>
    </row>
    <row r="23" spans="1:7" x14ac:dyDescent="0.2">
      <c r="A23" s="20" t="s">
        <v>35</v>
      </c>
      <c r="B23" s="21">
        <v>5217</v>
      </c>
      <c r="C23" s="21">
        <v>4750</v>
      </c>
      <c r="D23" s="22">
        <v>109.83</v>
      </c>
      <c r="E23" s="21">
        <v>23983</v>
      </c>
      <c r="F23" s="21">
        <v>21782</v>
      </c>
      <c r="G23" s="23">
        <v>110.1</v>
      </c>
    </row>
    <row r="24" spans="1:7" x14ac:dyDescent="0.2">
      <c r="A24" s="20" t="s">
        <v>37</v>
      </c>
      <c r="B24" s="21">
        <v>3353</v>
      </c>
      <c r="C24" s="21">
        <v>3090</v>
      </c>
      <c r="D24" s="22">
        <v>108.51</v>
      </c>
      <c r="E24" s="21">
        <v>15521</v>
      </c>
      <c r="F24" s="21">
        <v>14846</v>
      </c>
      <c r="G24" s="23">
        <v>104.55</v>
      </c>
    </row>
    <row r="25" spans="1:7" x14ac:dyDescent="0.2">
      <c r="A25" s="20" t="s">
        <v>43</v>
      </c>
      <c r="B25" s="21">
        <v>2261</v>
      </c>
      <c r="C25" s="21">
        <v>1962</v>
      </c>
      <c r="D25" s="22">
        <v>115.24</v>
      </c>
      <c r="E25" s="21">
        <v>10178</v>
      </c>
      <c r="F25" s="21">
        <v>9520</v>
      </c>
      <c r="G25" s="23">
        <v>106.91</v>
      </c>
    </row>
    <row r="26" spans="1:7" x14ac:dyDescent="0.2">
      <c r="A26" s="20" t="s">
        <v>34</v>
      </c>
      <c r="B26" s="21">
        <v>1416</v>
      </c>
      <c r="C26" s="21">
        <v>1478</v>
      </c>
      <c r="D26" s="22">
        <v>95.81</v>
      </c>
      <c r="E26" s="21">
        <v>9538</v>
      </c>
      <c r="F26" s="21">
        <v>10756</v>
      </c>
      <c r="G26" s="23">
        <v>88.68</v>
      </c>
    </row>
    <row r="27" spans="1:7" x14ac:dyDescent="0.2">
      <c r="A27" s="20" t="s">
        <v>50</v>
      </c>
      <c r="B27" s="21">
        <v>2878</v>
      </c>
      <c r="C27" s="21">
        <v>2771</v>
      </c>
      <c r="D27" s="22">
        <v>103.86</v>
      </c>
      <c r="E27" s="21">
        <v>8364</v>
      </c>
      <c r="F27" s="21">
        <v>8765</v>
      </c>
      <c r="G27" s="23">
        <v>95.42</v>
      </c>
    </row>
    <row r="28" spans="1:7" x14ac:dyDescent="0.2">
      <c r="A28" s="20" t="s">
        <v>32</v>
      </c>
      <c r="B28" s="21">
        <v>1814</v>
      </c>
      <c r="C28" s="21">
        <v>1268</v>
      </c>
      <c r="D28" s="22">
        <v>143.06</v>
      </c>
      <c r="E28" s="21">
        <v>7434</v>
      </c>
      <c r="F28" s="21">
        <v>5284</v>
      </c>
      <c r="G28" s="23">
        <v>140.69</v>
      </c>
    </row>
    <row r="29" spans="1:7" x14ac:dyDescent="0.2">
      <c r="A29" s="20" t="s">
        <v>31</v>
      </c>
      <c r="B29" s="21">
        <v>691</v>
      </c>
      <c r="C29" s="21">
        <v>708</v>
      </c>
      <c r="D29" s="22">
        <v>97.6</v>
      </c>
      <c r="E29" s="21">
        <v>4877</v>
      </c>
      <c r="F29" s="21">
        <v>4390</v>
      </c>
      <c r="G29" s="23">
        <v>111.09</v>
      </c>
    </row>
    <row r="30" spans="1:7" x14ac:dyDescent="0.2">
      <c r="A30" s="20" t="s">
        <v>46</v>
      </c>
      <c r="B30" s="21">
        <v>830</v>
      </c>
      <c r="C30" s="21">
        <v>928</v>
      </c>
      <c r="D30" s="22">
        <v>89.44</v>
      </c>
      <c r="E30" s="21">
        <v>3952</v>
      </c>
      <c r="F30" s="21">
        <v>4241</v>
      </c>
      <c r="G30" s="23">
        <v>93.19</v>
      </c>
    </row>
    <row r="31" spans="1:7" x14ac:dyDescent="0.2">
      <c r="A31" s="20" t="s">
        <v>51</v>
      </c>
      <c r="B31" s="21">
        <v>653</v>
      </c>
      <c r="C31" s="21">
        <v>464</v>
      </c>
      <c r="D31" s="22">
        <v>140.72999999999999</v>
      </c>
      <c r="E31" s="21">
        <v>3896</v>
      </c>
      <c r="F31" s="21">
        <v>2312</v>
      </c>
      <c r="G31" s="23">
        <v>168.51</v>
      </c>
    </row>
    <row r="32" spans="1:7" x14ac:dyDescent="0.2">
      <c r="A32" s="20" t="s">
        <v>33</v>
      </c>
      <c r="B32" s="21">
        <v>533</v>
      </c>
      <c r="C32" s="21">
        <v>544</v>
      </c>
      <c r="D32" s="22">
        <v>97.98</v>
      </c>
      <c r="E32" s="21">
        <v>3425</v>
      </c>
      <c r="F32" s="21">
        <v>3460</v>
      </c>
      <c r="G32" s="23">
        <v>98.99</v>
      </c>
    </row>
    <row r="33" spans="1:7" x14ac:dyDescent="0.2">
      <c r="A33" s="20" t="s">
        <v>42</v>
      </c>
      <c r="B33" s="21">
        <v>672</v>
      </c>
      <c r="C33" s="21">
        <v>578</v>
      </c>
      <c r="D33" s="22">
        <v>116.26</v>
      </c>
      <c r="E33" s="21">
        <v>3341</v>
      </c>
      <c r="F33" s="21">
        <v>2827</v>
      </c>
      <c r="G33" s="23">
        <v>118.18</v>
      </c>
    </row>
    <row r="34" spans="1:7" x14ac:dyDescent="0.2">
      <c r="A34" s="20" t="s">
        <v>40</v>
      </c>
      <c r="B34" s="21">
        <v>667</v>
      </c>
      <c r="C34" s="21">
        <v>568</v>
      </c>
      <c r="D34" s="22">
        <v>117.43</v>
      </c>
      <c r="E34" s="21">
        <v>3131</v>
      </c>
      <c r="F34" s="21">
        <v>2130</v>
      </c>
      <c r="G34" s="23">
        <v>147</v>
      </c>
    </row>
    <row r="35" spans="1:7" x14ac:dyDescent="0.2">
      <c r="A35" s="20" t="s">
        <v>79</v>
      </c>
      <c r="B35" s="21">
        <v>561</v>
      </c>
      <c r="C35" s="21">
        <v>378</v>
      </c>
      <c r="D35" s="22">
        <v>148.41</v>
      </c>
      <c r="E35" s="21">
        <v>3099</v>
      </c>
      <c r="F35" s="21">
        <v>1704</v>
      </c>
      <c r="G35" s="23">
        <v>181.87</v>
      </c>
    </row>
    <row r="36" spans="1:7" x14ac:dyDescent="0.2">
      <c r="A36" s="20" t="s">
        <v>97</v>
      </c>
      <c r="B36" s="21">
        <v>509</v>
      </c>
      <c r="C36" s="21">
        <v>473</v>
      </c>
      <c r="D36" s="22">
        <v>107.61</v>
      </c>
      <c r="E36" s="21">
        <v>2727</v>
      </c>
      <c r="F36" s="21">
        <v>2570</v>
      </c>
      <c r="G36" s="23">
        <v>106.11</v>
      </c>
    </row>
    <row r="37" spans="1:7" x14ac:dyDescent="0.2">
      <c r="A37" s="20" t="s">
        <v>60</v>
      </c>
      <c r="B37" s="21">
        <v>442</v>
      </c>
      <c r="C37" s="21">
        <v>329</v>
      </c>
      <c r="D37" s="22">
        <v>134.35</v>
      </c>
      <c r="E37" s="21">
        <v>2667</v>
      </c>
      <c r="F37" s="21">
        <v>1258</v>
      </c>
      <c r="G37" s="23">
        <v>212</v>
      </c>
    </row>
    <row r="38" spans="1:7" x14ac:dyDescent="0.2">
      <c r="A38" s="20" t="s">
        <v>41</v>
      </c>
      <c r="B38" s="21">
        <v>777</v>
      </c>
      <c r="C38" s="21">
        <v>659</v>
      </c>
      <c r="D38" s="22">
        <v>117.91</v>
      </c>
      <c r="E38" s="21">
        <v>2390</v>
      </c>
      <c r="F38" s="21">
        <v>1495</v>
      </c>
      <c r="G38" s="23">
        <v>159.87</v>
      </c>
    </row>
    <row r="39" spans="1:7" x14ac:dyDescent="0.2">
      <c r="A39" s="20" t="s">
        <v>45</v>
      </c>
      <c r="B39" s="21">
        <v>443</v>
      </c>
      <c r="C39" s="21">
        <v>216</v>
      </c>
      <c r="D39" s="22">
        <v>205.09</v>
      </c>
      <c r="E39" s="21">
        <v>2064</v>
      </c>
      <c r="F39" s="21">
        <v>638</v>
      </c>
      <c r="G39" s="23">
        <v>323.51</v>
      </c>
    </row>
    <row r="40" spans="1:7" x14ac:dyDescent="0.2">
      <c r="A40" s="20" t="s">
        <v>55</v>
      </c>
      <c r="B40" s="21">
        <v>112</v>
      </c>
      <c r="C40" s="21">
        <v>79</v>
      </c>
      <c r="D40" s="22">
        <v>141.77000000000001</v>
      </c>
      <c r="E40" s="21">
        <v>1121</v>
      </c>
      <c r="F40" s="21">
        <v>454</v>
      </c>
      <c r="G40" s="23">
        <v>246.92</v>
      </c>
    </row>
    <row r="41" spans="1:7" x14ac:dyDescent="0.2">
      <c r="A41" s="20" t="s">
        <v>61</v>
      </c>
      <c r="B41" s="21">
        <v>368</v>
      </c>
      <c r="C41" s="21">
        <v>271</v>
      </c>
      <c r="D41" s="22">
        <v>135.79</v>
      </c>
      <c r="E41" s="21">
        <v>1086</v>
      </c>
      <c r="F41" s="21">
        <v>998</v>
      </c>
      <c r="G41" s="23">
        <v>108.82</v>
      </c>
    </row>
    <row r="42" spans="1:7" x14ac:dyDescent="0.2">
      <c r="A42" s="20" t="s">
        <v>77</v>
      </c>
      <c r="B42" s="21">
        <v>264</v>
      </c>
      <c r="C42" s="21">
        <v>219</v>
      </c>
      <c r="D42" s="22">
        <v>120.55</v>
      </c>
      <c r="E42" s="21">
        <v>1051</v>
      </c>
      <c r="F42" s="21">
        <v>779</v>
      </c>
      <c r="G42" s="23">
        <v>134.91999999999999</v>
      </c>
    </row>
    <row r="43" spans="1:7" x14ac:dyDescent="0.2">
      <c r="A43" s="20" t="s">
        <v>48</v>
      </c>
      <c r="B43" s="21">
        <v>230</v>
      </c>
      <c r="C43" s="21">
        <v>159</v>
      </c>
      <c r="D43" s="22">
        <v>144.65</v>
      </c>
      <c r="E43" s="21">
        <v>922</v>
      </c>
      <c r="F43" s="21">
        <v>692</v>
      </c>
      <c r="G43" s="23">
        <v>133.24</v>
      </c>
    </row>
    <row r="44" spans="1:7" x14ac:dyDescent="0.2">
      <c r="A44" s="20" t="s">
        <v>36</v>
      </c>
      <c r="B44" s="21">
        <v>284</v>
      </c>
      <c r="C44" s="21">
        <v>235</v>
      </c>
      <c r="D44" s="22">
        <v>120.85</v>
      </c>
      <c r="E44" s="21">
        <v>841</v>
      </c>
      <c r="F44" s="21">
        <v>710</v>
      </c>
      <c r="G44" s="23">
        <v>118.45</v>
      </c>
    </row>
    <row r="45" spans="1:7" x14ac:dyDescent="0.2">
      <c r="A45" s="20" t="s">
        <v>44</v>
      </c>
      <c r="B45" s="21">
        <v>137</v>
      </c>
      <c r="C45" s="21">
        <v>117</v>
      </c>
      <c r="D45" s="22">
        <v>117.09</v>
      </c>
      <c r="E45" s="21">
        <v>831</v>
      </c>
      <c r="F45" s="21">
        <v>547</v>
      </c>
      <c r="G45" s="23">
        <v>151.91999999999999</v>
      </c>
    </row>
    <row r="46" spans="1:7" x14ac:dyDescent="0.2">
      <c r="A46" s="20" t="s">
        <v>66</v>
      </c>
      <c r="B46" s="21">
        <v>138</v>
      </c>
      <c r="C46" s="21">
        <v>103</v>
      </c>
      <c r="D46" s="22">
        <v>133.97999999999999</v>
      </c>
      <c r="E46" s="21">
        <v>482</v>
      </c>
      <c r="F46" s="21">
        <v>449</v>
      </c>
      <c r="G46" s="23">
        <v>107.35</v>
      </c>
    </row>
    <row r="47" spans="1:7" x14ac:dyDescent="0.2">
      <c r="A47" s="20" t="s">
        <v>80</v>
      </c>
      <c r="B47" s="21">
        <v>91</v>
      </c>
      <c r="C47" s="21">
        <v>60</v>
      </c>
      <c r="D47" s="22">
        <v>151.66999999999999</v>
      </c>
      <c r="E47" s="21">
        <v>476</v>
      </c>
      <c r="F47" s="21">
        <v>305</v>
      </c>
      <c r="G47" s="23">
        <v>156.07</v>
      </c>
    </row>
    <row r="48" spans="1:7" x14ac:dyDescent="0.2">
      <c r="A48" s="20" t="s">
        <v>87</v>
      </c>
      <c r="B48" s="21">
        <v>131</v>
      </c>
      <c r="C48" s="21">
        <v>155</v>
      </c>
      <c r="D48" s="22">
        <v>84.52</v>
      </c>
      <c r="E48" s="21">
        <v>463</v>
      </c>
      <c r="F48" s="21">
        <v>556</v>
      </c>
      <c r="G48" s="23">
        <v>83.27</v>
      </c>
    </row>
    <row r="49" spans="1:7" x14ac:dyDescent="0.2">
      <c r="A49" s="20" t="s">
        <v>95</v>
      </c>
      <c r="B49" s="21">
        <v>119</v>
      </c>
      <c r="C49" s="21">
        <v>135</v>
      </c>
      <c r="D49" s="22">
        <v>88.15</v>
      </c>
      <c r="E49" s="21">
        <v>434</v>
      </c>
      <c r="F49" s="21">
        <v>589</v>
      </c>
      <c r="G49" s="23">
        <v>73.680000000000007</v>
      </c>
    </row>
    <row r="50" spans="1:7" x14ac:dyDescent="0.2">
      <c r="A50" s="20" t="s">
        <v>73</v>
      </c>
      <c r="B50" s="21">
        <v>53</v>
      </c>
      <c r="C50" s="21">
        <v>25</v>
      </c>
      <c r="D50" s="22">
        <v>212</v>
      </c>
      <c r="E50" s="21">
        <v>412</v>
      </c>
      <c r="F50" s="21">
        <v>200</v>
      </c>
      <c r="G50" s="23">
        <v>206</v>
      </c>
    </row>
    <row r="51" spans="1:7" x14ac:dyDescent="0.2">
      <c r="A51" s="20" t="s">
        <v>88</v>
      </c>
      <c r="B51" s="21">
        <v>85</v>
      </c>
      <c r="C51" s="21">
        <v>68</v>
      </c>
      <c r="D51" s="22">
        <v>125</v>
      </c>
      <c r="E51" s="21">
        <v>383</v>
      </c>
      <c r="F51" s="21">
        <v>371</v>
      </c>
      <c r="G51" s="23">
        <v>103.23</v>
      </c>
    </row>
    <row r="52" spans="1:7" x14ac:dyDescent="0.2">
      <c r="A52" s="20" t="s">
        <v>49</v>
      </c>
      <c r="B52" s="21">
        <v>121</v>
      </c>
      <c r="C52" s="21">
        <v>105</v>
      </c>
      <c r="D52" s="22">
        <v>115.24</v>
      </c>
      <c r="E52" s="21">
        <v>370</v>
      </c>
      <c r="F52" s="21">
        <v>355</v>
      </c>
      <c r="G52" s="23">
        <v>104.23</v>
      </c>
    </row>
    <row r="53" spans="1:7" x14ac:dyDescent="0.2">
      <c r="A53" s="20" t="s">
        <v>56</v>
      </c>
      <c r="B53" s="21">
        <v>82</v>
      </c>
      <c r="C53" s="21">
        <v>50</v>
      </c>
      <c r="D53" s="22">
        <v>164</v>
      </c>
      <c r="E53" s="21">
        <v>365</v>
      </c>
      <c r="F53" s="21">
        <v>159</v>
      </c>
      <c r="G53" s="23">
        <v>229.56</v>
      </c>
    </row>
    <row r="54" spans="1:7" x14ac:dyDescent="0.2">
      <c r="A54" s="20" t="s">
        <v>57</v>
      </c>
      <c r="B54" s="21">
        <v>98</v>
      </c>
      <c r="C54" s="21">
        <v>198</v>
      </c>
      <c r="D54" s="22">
        <v>49.49</v>
      </c>
      <c r="E54" s="21">
        <v>334</v>
      </c>
      <c r="F54" s="21">
        <v>612</v>
      </c>
      <c r="G54" s="23">
        <v>54.58</v>
      </c>
    </row>
    <row r="55" spans="1:7" x14ac:dyDescent="0.2">
      <c r="A55" s="20" t="s">
        <v>78</v>
      </c>
      <c r="B55" s="21">
        <v>37</v>
      </c>
      <c r="C55" s="21">
        <v>26</v>
      </c>
      <c r="D55" s="22">
        <v>142.31</v>
      </c>
      <c r="E55" s="21">
        <v>283</v>
      </c>
      <c r="F55" s="21">
        <v>162</v>
      </c>
      <c r="G55" s="23">
        <v>174.69</v>
      </c>
    </row>
    <row r="56" spans="1:7" x14ac:dyDescent="0.2">
      <c r="A56" s="20" t="s">
        <v>91</v>
      </c>
      <c r="B56" s="21">
        <v>96</v>
      </c>
      <c r="C56" s="21">
        <v>87</v>
      </c>
      <c r="D56" s="22">
        <v>110.34</v>
      </c>
      <c r="E56" s="21">
        <v>262</v>
      </c>
      <c r="F56" s="21">
        <v>319</v>
      </c>
      <c r="G56" s="23">
        <v>82.13</v>
      </c>
    </row>
    <row r="57" spans="1:7" x14ac:dyDescent="0.2">
      <c r="A57" s="20" t="s">
        <v>90</v>
      </c>
      <c r="B57" s="21">
        <v>21</v>
      </c>
      <c r="C57" s="21">
        <v>17</v>
      </c>
      <c r="D57" s="22">
        <v>123.53</v>
      </c>
      <c r="E57" s="21">
        <v>217</v>
      </c>
      <c r="F57" s="21">
        <v>64</v>
      </c>
      <c r="G57" s="23">
        <v>339.06</v>
      </c>
    </row>
    <row r="58" spans="1:7" x14ac:dyDescent="0.2">
      <c r="A58" s="20" t="s">
        <v>53</v>
      </c>
      <c r="B58" s="21">
        <v>42</v>
      </c>
      <c r="C58" s="21">
        <v>56</v>
      </c>
      <c r="D58" s="22">
        <v>75</v>
      </c>
      <c r="E58" s="21">
        <v>199</v>
      </c>
      <c r="F58" s="21">
        <v>224</v>
      </c>
      <c r="G58" s="23">
        <v>88.84</v>
      </c>
    </row>
    <row r="59" spans="1:7" x14ac:dyDescent="0.2">
      <c r="A59" s="20" t="s">
        <v>54</v>
      </c>
      <c r="B59" s="21">
        <v>38</v>
      </c>
      <c r="C59" s="21">
        <v>42</v>
      </c>
      <c r="D59" s="22">
        <v>90.48</v>
      </c>
      <c r="E59" s="21">
        <v>178</v>
      </c>
      <c r="F59" s="21">
        <v>228</v>
      </c>
      <c r="G59" s="23">
        <v>78.069999999999993</v>
      </c>
    </row>
    <row r="60" spans="1:7" x14ac:dyDescent="0.2">
      <c r="A60" s="20" t="s">
        <v>68</v>
      </c>
      <c r="B60" s="21">
        <v>86</v>
      </c>
      <c r="C60" s="21">
        <v>105</v>
      </c>
      <c r="D60" s="22">
        <v>81.900000000000006</v>
      </c>
      <c r="E60" s="21">
        <v>163</v>
      </c>
      <c r="F60" s="21">
        <v>191</v>
      </c>
      <c r="G60" s="23">
        <v>85.34</v>
      </c>
    </row>
    <row r="61" spans="1:7" x14ac:dyDescent="0.2">
      <c r="A61" s="20" t="s">
        <v>52</v>
      </c>
      <c r="B61" s="21">
        <v>66</v>
      </c>
      <c r="C61" s="21">
        <v>78</v>
      </c>
      <c r="D61" s="22">
        <v>84.62</v>
      </c>
      <c r="E61" s="21">
        <v>158</v>
      </c>
      <c r="F61" s="21">
        <v>172</v>
      </c>
      <c r="G61" s="23">
        <v>91.86</v>
      </c>
    </row>
    <row r="62" spans="1:7" x14ac:dyDescent="0.2">
      <c r="A62" s="20" t="s">
        <v>74</v>
      </c>
      <c r="B62" s="21">
        <v>70</v>
      </c>
      <c r="C62" s="21">
        <v>42</v>
      </c>
      <c r="D62" s="22">
        <v>166.67</v>
      </c>
      <c r="E62" s="21">
        <v>156</v>
      </c>
      <c r="F62" s="21">
        <v>122</v>
      </c>
      <c r="G62" s="23">
        <v>127.87</v>
      </c>
    </row>
    <row r="63" spans="1:7" x14ac:dyDescent="0.2">
      <c r="A63" s="20" t="s">
        <v>85</v>
      </c>
      <c r="B63" s="21">
        <v>63</v>
      </c>
      <c r="C63" s="21">
        <v>72</v>
      </c>
      <c r="D63" s="22">
        <v>87.5</v>
      </c>
      <c r="E63" s="21">
        <v>155</v>
      </c>
      <c r="F63" s="21">
        <v>157</v>
      </c>
      <c r="G63" s="23">
        <v>98.73</v>
      </c>
    </row>
    <row r="64" spans="1:7" x14ac:dyDescent="0.2">
      <c r="A64" s="20" t="s">
        <v>62</v>
      </c>
      <c r="B64" s="21">
        <v>48</v>
      </c>
      <c r="C64" s="21">
        <v>39</v>
      </c>
      <c r="D64" s="22">
        <v>123.08</v>
      </c>
      <c r="E64" s="21">
        <v>146</v>
      </c>
      <c r="F64" s="21">
        <v>167</v>
      </c>
      <c r="G64" s="23">
        <v>87.43</v>
      </c>
    </row>
    <row r="65" spans="1:7" x14ac:dyDescent="0.2">
      <c r="A65" s="20" t="s">
        <v>89</v>
      </c>
      <c r="B65" s="21">
        <v>21</v>
      </c>
      <c r="C65" s="21">
        <v>18</v>
      </c>
      <c r="D65" s="22">
        <v>116.67</v>
      </c>
      <c r="E65" s="21">
        <v>143</v>
      </c>
      <c r="F65" s="21">
        <v>61</v>
      </c>
      <c r="G65" s="23">
        <v>234.43</v>
      </c>
    </row>
    <row r="66" spans="1:7" x14ac:dyDescent="0.2">
      <c r="A66" s="20" t="s">
        <v>69</v>
      </c>
      <c r="B66" s="21">
        <v>42</v>
      </c>
      <c r="C66" s="21">
        <v>61</v>
      </c>
      <c r="D66" s="22">
        <v>68.849999999999994</v>
      </c>
      <c r="E66" s="21">
        <v>127</v>
      </c>
      <c r="F66" s="21">
        <v>146</v>
      </c>
      <c r="G66" s="23">
        <v>86.99</v>
      </c>
    </row>
    <row r="67" spans="1:7" x14ac:dyDescent="0.2">
      <c r="A67" s="20" t="s">
        <v>92</v>
      </c>
      <c r="B67" s="21">
        <v>23</v>
      </c>
      <c r="C67" s="21">
        <v>20</v>
      </c>
      <c r="D67" s="22">
        <v>115</v>
      </c>
      <c r="E67" s="21">
        <v>101</v>
      </c>
      <c r="F67" s="21">
        <v>104</v>
      </c>
      <c r="G67" s="23">
        <v>97.12</v>
      </c>
    </row>
    <row r="68" spans="1:7" x14ac:dyDescent="0.2">
      <c r="A68" s="20" t="s">
        <v>71</v>
      </c>
      <c r="B68" s="21">
        <v>33</v>
      </c>
      <c r="C68" s="21">
        <v>35</v>
      </c>
      <c r="D68" s="22">
        <v>94.29</v>
      </c>
      <c r="E68" s="21">
        <v>83</v>
      </c>
      <c r="F68" s="21">
        <v>124</v>
      </c>
      <c r="G68" s="23">
        <v>66.94</v>
      </c>
    </row>
    <row r="69" spans="1:7" x14ac:dyDescent="0.2">
      <c r="A69" s="20" t="s">
        <v>67</v>
      </c>
      <c r="B69" s="21">
        <v>18</v>
      </c>
      <c r="C69" s="21">
        <v>58</v>
      </c>
      <c r="D69" s="22">
        <v>31.03</v>
      </c>
      <c r="E69" s="21">
        <v>81</v>
      </c>
      <c r="F69" s="21">
        <v>335</v>
      </c>
      <c r="G69" s="23">
        <v>24.18</v>
      </c>
    </row>
    <row r="70" spans="1:7" x14ac:dyDescent="0.2">
      <c r="A70" s="20" t="s">
        <v>59</v>
      </c>
      <c r="B70" s="21">
        <v>32</v>
      </c>
      <c r="C70" s="21">
        <v>23</v>
      </c>
      <c r="D70" s="22">
        <v>139.13</v>
      </c>
      <c r="E70" s="21">
        <v>68</v>
      </c>
      <c r="F70" s="21">
        <v>101</v>
      </c>
      <c r="G70" s="23">
        <v>67.33</v>
      </c>
    </row>
    <row r="71" spans="1:7" x14ac:dyDescent="0.2">
      <c r="A71" s="20" t="s">
        <v>47</v>
      </c>
      <c r="B71" s="21">
        <v>17</v>
      </c>
      <c r="C71" s="21">
        <v>10</v>
      </c>
      <c r="D71" s="22">
        <v>170</v>
      </c>
      <c r="E71" s="21">
        <v>65</v>
      </c>
      <c r="F71" s="21">
        <v>19</v>
      </c>
      <c r="G71" s="23">
        <v>342.11</v>
      </c>
    </row>
    <row r="72" spans="1:7" x14ac:dyDescent="0.2">
      <c r="A72" s="20" t="s">
        <v>84</v>
      </c>
      <c r="B72" s="21">
        <v>21</v>
      </c>
      <c r="C72" s="21">
        <v>18</v>
      </c>
      <c r="D72" s="22">
        <v>116.67</v>
      </c>
      <c r="E72" s="21">
        <v>59</v>
      </c>
      <c r="F72" s="21">
        <v>42</v>
      </c>
      <c r="G72" s="23">
        <v>140.47999999999999</v>
      </c>
    </row>
    <row r="73" spans="1:7" x14ac:dyDescent="0.2">
      <c r="A73" s="20" t="s">
        <v>64</v>
      </c>
      <c r="B73" s="21">
        <v>26</v>
      </c>
      <c r="C73" s="21">
        <v>25</v>
      </c>
      <c r="D73" s="22">
        <v>104</v>
      </c>
      <c r="E73" s="21">
        <v>54</v>
      </c>
      <c r="F73" s="21">
        <v>65</v>
      </c>
      <c r="G73" s="23">
        <v>83.08</v>
      </c>
    </row>
    <row r="74" spans="1:7" x14ac:dyDescent="0.2">
      <c r="A74" s="20" t="s">
        <v>75</v>
      </c>
      <c r="B74" s="21">
        <v>27</v>
      </c>
      <c r="C74" s="21">
        <v>41</v>
      </c>
      <c r="D74" s="22">
        <v>65.849999999999994</v>
      </c>
      <c r="E74" s="21">
        <v>35</v>
      </c>
      <c r="F74" s="21">
        <v>115</v>
      </c>
      <c r="G74" s="23">
        <v>30.43</v>
      </c>
    </row>
    <row r="75" spans="1:7" x14ac:dyDescent="0.2">
      <c r="A75" s="20" t="s">
        <v>94</v>
      </c>
      <c r="B75" s="21">
        <v>5</v>
      </c>
      <c r="C75" s="21">
        <v>1</v>
      </c>
      <c r="D75" s="22">
        <v>500</v>
      </c>
      <c r="E75" s="21">
        <v>21</v>
      </c>
      <c r="F75" s="21">
        <v>2</v>
      </c>
      <c r="G75" s="23">
        <v>1050</v>
      </c>
    </row>
    <row r="76" spans="1:7" x14ac:dyDescent="0.2">
      <c r="A76" s="20" t="s">
        <v>83</v>
      </c>
      <c r="B76" s="21">
        <v>6</v>
      </c>
      <c r="C76" s="21">
        <v>4</v>
      </c>
      <c r="D76" s="22">
        <v>150</v>
      </c>
      <c r="E76" s="21">
        <v>20</v>
      </c>
      <c r="F76" s="21">
        <v>19</v>
      </c>
      <c r="G76" s="23">
        <v>105.26</v>
      </c>
    </row>
    <row r="77" spans="1:7" x14ac:dyDescent="0.2">
      <c r="A77" s="20" t="s">
        <v>96</v>
      </c>
      <c r="B77" s="21">
        <v>8</v>
      </c>
      <c r="C77" s="21">
        <v>12</v>
      </c>
      <c r="D77" s="22">
        <v>66.67</v>
      </c>
      <c r="E77" s="21">
        <v>15</v>
      </c>
      <c r="F77" s="21">
        <v>25</v>
      </c>
      <c r="G77" s="23">
        <v>60</v>
      </c>
    </row>
    <row r="78" spans="1:7" x14ac:dyDescent="0.2">
      <c r="A78" s="20" t="s">
        <v>82</v>
      </c>
      <c r="B78" s="21">
        <v>8</v>
      </c>
      <c r="C78" s="21">
        <v>1</v>
      </c>
      <c r="D78" s="22">
        <v>800</v>
      </c>
      <c r="E78" s="21">
        <v>14</v>
      </c>
      <c r="F78" s="21">
        <v>2</v>
      </c>
      <c r="G78" s="23">
        <v>700</v>
      </c>
    </row>
    <row r="79" spans="1:7" x14ac:dyDescent="0.2">
      <c r="A79" s="20" t="s">
        <v>93</v>
      </c>
      <c r="B79" s="21">
        <v>13</v>
      </c>
      <c r="C79" s="21">
        <v>4</v>
      </c>
      <c r="D79" s="22">
        <v>325</v>
      </c>
      <c r="E79" s="21">
        <v>14</v>
      </c>
      <c r="F79" s="21">
        <v>7</v>
      </c>
      <c r="G79" s="23">
        <v>200</v>
      </c>
    </row>
    <row r="80" spans="1:7" x14ac:dyDescent="0.2">
      <c r="A80" s="20" t="s">
        <v>65</v>
      </c>
      <c r="B80" s="21">
        <v>5</v>
      </c>
      <c r="C80" s="21">
        <v>0</v>
      </c>
      <c r="D80" s="22">
        <v>0</v>
      </c>
      <c r="E80" s="21">
        <v>11</v>
      </c>
      <c r="F80" s="21">
        <v>0</v>
      </c>
      <c r="G80" s="23">
        <v>0</v>
      </c>
    </row>
    <row r="81" spans="1:7" x14ac:dyDescent="0.2">
      <c r="A81" s="20" t="s">
        <v>70</v>
      </c>
      <c r="B81" s="21">
        <v>3</v>
      </c>
      <c r="C81" s="21">
        <v>3</v>
      </c>
      <c r="D81" s="22">
        <v>100</v>
      </c>
      <c r="E81" s="21">
        <v>6</v>
      </c>
      <c r="F81" s="21">
        <v>9</v>
      </c>
      <c r="G81" s="23">
        <v>66.67</v>
      </c>
    </row>
    <row r="82" spans="1:7" x14ac:dyDescent="0.2">
      <c r="A82" s="20" t="s">
        <v>63</v>
      </c>
      <c r="B82" s="21">
        <v>2</v>
      </c>
      <c r="C82" s="21">
        <v>5</v>
      </c>
      <c r="D82" s="22">
        <v>40</v>
      </c>
      <c r="E82" s="21">
        <v>5</v>
      </c>
      <c r="F82" s="21">
        <v>23</v>
      </c>
      <c r="G82" s="23">
        <v>21.74</v>
      </c>
    </row>
    <row r="83" spans="1:7" x14ac:dyDescent="0.2">
      <c r="A83" s="20" t="s">
        <v>81</v>
      </c>
      <c r="B83" s="21">
        <v>1</v>
      </c>
      <c r="C83" s="21">
        <v>6</v>
      </c>
      <c r="D83" s="22">
        <v>16.670000000000002</v>
      </c>
      <c r="E83" s="21">
        <v>3</v>
      </c>
      <c r="F83" s="21">
        <v>14</v>
      </c>
      <c r="G83" s="23">
        <v>21.43</v>
      </c>
    </row>
    <row r="84" spans="1:7" x14ac:dyDescent="0.2">
      <c r="A84" s="20" t="s">
        <v>58</v>
      </c>
      <c r="B84" s="21">
        <v>0</v>
      </c>
      <c r="C84" s="21">
        <v>5</v>
      </c>
      <c r="D84" s="22">
        <v>0</v>
      </c>
      <c r="E84" s="21">
        <v>0</v>
      </c>
      <c r="F84" s="21">
        <v>24</v>
      </c>
      <c r="G84" s="23">
        <v>0</v>
      </c>
    </row>
    <row r="85" spans="1:7" x14ac:dyDescent="0.2">
      <c r="A85" s="20" t="s">
        <v>72</v>
      </c>
      <c r="B85" s="21">
        <v>0</v>
      </c>
      <c r="C85" s="21">
        <v>0</v>
      </c>
      <c r="D85" s="22">
        <v>0</v>
      </c>
      <c r="E85" s="21">
        <v>0</v>
      </c>
      <c r="F85" s="21">
        <v>0</v>
      </c>
      <c r="G85" s="23">
        <v>0</v>
      </c>
    </row>
    <row r="86" spans="1:7" x14ac:dyDescent="0.2">
      <c r="A86" s="20" t="s">
        <v>76</v>
      </c>
      <c r="B86" s="21">
        <v>0</v>
      </c>
      <c r="C86" s="21">
        <v>3</v>
      </c>
      <c r="D86" s="22">
        <v>0</v>
      </c>
      <c r="E86" s="21">
        <v>0</v>
      </c>
      <c r="F86" s="21">
        <v>9</v>
      </c>
      <c r="G86" s="23">
        <v>0</v>
      </c>
    </row>
    <row r="87" spans="1:7" x14ac:dyDescent="0.2">
      <c r="A87" s="20" t="s">
        <v>86</v>
      </c>
      <c r="B87" s="21">
        <v>0</v>
      </c>
      <c r="C87" s="21">
        <v>0</v>
      </c>
      <c r="D87" s="22">
        <v>0</v>
      </c>
      <c r="E87" s="21">
        <v>0</v>
      </c>
      <c r="F87" s="21">
        <v>0</v>
      </c>
      <c r="G87" s="23">
        <v>0</v>
      </c>
    </row>
    <row r="88" spans="1:7" x14ac:dyDescent="0.2">
      <c r="A88" s="20"/>
      <c r="B88" s="21"/>
      <c r="C88" s="21"/>
      <c r="D88" s="22"/>
      <c r="E88" s="21"/>
      <c r="F88" s="21"/>
      <c r="G88" s="23"/>
    </row>
    <row r="89" spans="1:7" x14ac:dyDescent="0.2">
      <c r="A89" s="24" t="s">
        <v>98</v>
      </c>
      <c r="B89" s="25">
        <v>208020</v>
      </c>
      <c r="C89" s="25">
        <v>189075</v>
      </c>
      <c r="D89" s="26">
        <v>110.02</v>
      </c>
      <c r="E89" s="25">
        <v>1273892</v>
      </c>
      <c r="F89" s="25">
        <v>1107740</v>
      </c>
      <c r="G89" s="27">
        <v>115</v>
      </c>
    </row>
    <row r="90" spans="1:7" x14ac:dyDescent="0.2">
      <c r="A90" s="24" t="s">
        <v>99</v>
      </c>
      <c r="B90" s="25">
        <v>7932</v>
      </c>
      <c r="C90" s="25">
        <v>7228</v>
      </c>
      <c r="D90" s="26">
        <v>109.74</v>
      </c>
      <c r="E90" s="25">
        <v>38134</v>
      </c>
      <c r="F90" s="25">
        <v>32659</v>
      </c>
      <c r="G90" s="27">
        <v>116.76</v>
      </c>
    </row>
    <row r="91" spans="1:7" x14ac:dyDescent="0.2">
      <c r="A91" s="28" t="s">
        <v>100</v>
      </c>
      <c r="B91" s="29">
        <v>215952</v>
      </c>
      <c r="C91" s="29">
        <v>196303</v>
      </c>
      <c r="D91" s="30">
        <v>110.01</v>
      </c>
      <c r="E91" s="29">
        <v>1312026</v>
      </c>
      <c r="F91" s="29">
        <v>1140399</v>
      </c>
      <c r="G91" s="31">
        <v>115.05</v>
      </c>
    </row>
    <row r="93" spans="1:7" ht="30" customHeight="1" x14ac:dyDescent="0.2">
      <c r="A93" s="81" t="s">
        <v>113</v>
      </c>
      <c r="B93" s="82"/>
      <c r="C93" s="82"/>
      <c r="D93" s="82"/>
      <c r="E93" s="82"/>
      <c r="F93" s="82"/>
      <c r="G93" s="82"/>
    </row>
  </sheetData>
  <mergeCells count="5">
    <mergeCell ref="A1:G1"/>
    <mergeCell ref="A8:G8"/>
    <mergeCell ref="B11:D11"/>
    <mergeCell ref="E11:G11"/>
    <mergeCell ref="A93:G93"/>
  </mergeCells>
  <pageMargins left="0.35433070866141736" right="0.35433070866141736" top="0.59055118110236227" bottom="0.59055118110236227" header="0.51181102362204722" footer="0.51181102362204722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zoomScaleNormal="100" zoomScaleSheetLayoutView="100" workbookViewId="0">
      <selection activeCell="E13" sqref="E13:E17"/>
    </sheetView>
  </sheetViews>
  <sheetFormatPr defaultColWidth="9.140625" defaultRowHeight="12.75" customHeight="1" x14ac:dyDescent="0.2"/>
  <cols>
    <col min="1" max="1" width="59.42578125" style="12" customWidth="1"/>
    <col min="2" max="7" width="12.7109375" style="12" customWidth="1"/>
    <col min="8" max="16384" width="9.140625" style="12"/>
  </cols>
  <sheetData>
    <row r="1" spans="1:7" x14ac:dyDescent="0.2">
      <c r="A1" s="80" t="s">
        <v>114</v>
      </c>
      <c r="B1" s="80"/>
      <c r="C1" s="80"/>
      <c r="D1" s="80"/>
      <c r="E1" s="80"/>
      <c r="F1" s="80"/>
      <c r="G1" s="80"/>
    </row>
    <row r="3" spans="1:7" x14ac:dyDescent="0.2">
      <c r="A3" s="12" t="s">
        <v>115</v>
      </c>
    </row>
    <row r="4" spans="1:7" x14ac:dyDescent="0.2">
      <c r="A4" s="12" t="s">
        <v>11</v>
      </c>
    </row>
    <row r="5" spans="1:7" x14ac:dyDescent="0.2">
      <c r="A5" s="12" t="s">
        <v>116</v>
      </c>
    </row>
    <row r="6" spans="1:7" x14ac:dyDescent="0.2">
      <c r="A6" s="12" t="s">
        <v>111</v>
      </c>
    </row>
    <row r="7" spans="1:7" x14ac:dyDescent="0.2">
      <c r="A7" s="12" t="s">
        <v>13</v>
      </c>
    </row>
    <row r="8" spans="1:7" x14ac:dyDescent="0.2">
      <c r="A8" s="12" t="s">
        <v>14</v>
      </c>
    </row>
    <row r="9" spans="1:7" ht="31.5" customHeight="1" x14ac:dyDescent="0.2">
      <c r="A9" s="81" t="s">
        <v>117</v>
      </c>
      <c r="B9" s="82"/>
      <c r="C9" s="82"/>
      <c r="D9" s="82"/>
      <c r="E9" s="82"/>
      <c r="F9" s="82"/>
      <c r="G9" s="82"/>
    </row>
    <row r="10" spans="1:7" x14ac:dyDescent="0.2">
      <c r="B10" s="32"/>
      <c r="C10" s="32"/>
      <c r="D10" s="33"/>
      <c r="E10" s="32"/>
      <c r="F10" s="32"/>
      <c r="G10" s="33"/>
    </row>
    <row r="11" spans="1:7" x14ac:dyDescent="0.2">
      <c r="B11" s="32"/>
      <c r="C11" s="32"/>
      <c r="D11" s="33"/>
      <c r="E11" s="32"/>
      <c r="F11" s="32"/>
      <c r="G11" s="33"/>
    </row>
    <row r="12" spans="1:7" ht="15" customHeight="1" x14ac:dyDescent="0.2">
      <c r="A12" s="1" t="s">
        <v>0</v>
      </c>
      <c r="B12" s="1">
        <v>2017</v>
      </c>
      <c r="C12" s="1">
        <v>2016</v>
      </c>
      <c r="D12" s="7" t="s">
        <v>17</v>
      </c>
      <c r="E12" s="1">
        <v>2017</v>
      </c>
      <c r="F12" s="1">
        <v>2016</v>
      </c>
      <c r="G12" s="7" t="s">
        <v>17</v>
      </c>
    </row>
    <row r="13" spans="1:7" ht="15" customHeight="1" x14ac:dyDescent="0.2">
      <c r="A13" s="2" t="s">
        <v>118</v>
      </c>
      <c r="B13" s="3">
        <v>85710</v>
      </c>
      <c r="C13" s="3">
        <v>73802</v>
      </c>
      <c r="D13" s="4">
        <v>116.14</v>
      </c>
      <c r="E13" s="3">
        <v>584196</v>
      </c>
      <c r="F13" s="3">
        <v>463490</v>
      </c>
      <c r="G13" s="4">
        <f>E13*100/F13</f>
        <v>126.04284882090228</v>
      </c>
    </row>
    <row r="14" spans="1:7" ht="15" customHeight="1" x14ac:dyDescent="0.2">
      <c r="A14" s="2" t="s">
        <v>119</v>
      </c>
      <c r="B14" s="3">
        <v>89599</v>
      </c>
      <c r="C14" s="3">
        <v>83853</v>
      </c>
      <c r="D14" s="4">
        <v>106.85</v>
      </c>
      <c r="E14" s="3">
        <v>539406</v>
      </c>
      <c r="F14" s="3">
        <v>500797</v>
      </c>
      <c r="G14" s="4">
        <f t="shared" ref="G14:G17" si="0">E14*100/F14</f>
        <v>107.7095110394032</v>
      </c>
    </row>
    <row r="15" spans="1:7" ht="15" customHeight="1" x14ac:dyDescent="0.2">
      <c r="A15" s="2" t="s">
        <v>120</v>
      </c>
      <c r="B15" s="3">
        <v>35963</v>
      </c>
      <c r="C15" s="3">
        <v>34349</v>
      </c>
      <c r="D15" s="4">
        <v>104.7</v>
      </c>
      <c r="E15" s="3">
        <v>167153</v>
      </c>
      <c r="F15" s="3">
        <v>155055</v>
      </c>
      <c r="G15" s="4">
        <f t="shared" si="0"/>
        <v>107.80239269936474</v>
      </c>
    </row>
    <row r="16" spans="1:7" ht="15" customHeight="1" x14ac:dyDescent="0.2">
      <c r="A16" s="2" t="s">
        <v>121</v>
      </c>
      <c r="B16" s="3">
        <v>3780</v>
      </c>
      <c r="C16" s="3">
        <v>4299</v>
      </c>
      <c r="D16" s="4">
        <v>87.93</v>
      </c>
      <c r="E16" s="3">
        <v>17059</v>
      </c>
      <c r="F16" s="3">
        <v>21051</v>
      </c>
      <c r="G16" s="4">
        <f t="shared" si="0"/>
        <v>81.036530331100664</v>
      </c>
    </row>
    <row r="17" spans="1:7" ht="15" customHeight="1" x14ac:dyDescent="0.2">
      <c r="A17" s="2" t="s">
        <v>122</v>
      </c>
      <c r="B17" s="3">
        <v>900</v>
      </c>
      <c r="C17" s="3">
        <v>0</v>
      </c>
      <c r="D17" s="4">
        <v>0</v>
      </c>
      <c r="E17" s="3">
        <v>4212</v>
      </c>
      <c r="F17" s="3">
        <v>6</v>
      </c>
      <c r="G17" s="4">
        <f t="shared" si="0"/>
        <v>70200</v>
      </c>
    </row>
    <row r="18" spans="1:7" ht="15" customHeight="1" x14ac:dyDescent="0.2">
      <c r="A18" s="2"/>
      <c r="B18" s="2"/>
      <c r="C18" s="2"/>
      <c r="D18" s="2"/>
      <c r="E18" s="2"/>
      <c r="F18" s="2"/>
      <c r="G18" s="2"/>
    </row>
    <row r="19" spans="1:7" ht="15" customHeight="1" x14ac:dyDescent="0.2">
      <c r="A19" s="5" t="s">
        <v>7</v>
      </c>
      <c r="B19" s="6">
        <f>SUBTOTAL(109,B13:B17)</f>
        <v>215952</v>
      </c>
      <c r="C19" s="6">
        <f>SUBTOTAL(109,C13:C17)</f>
        <v>196303</v>
      </c>
      <c r="D19" s="41">
        <v>110.01</v>
      </c>
      <c r="E19" s="6">
        <f>SUBTOTAL(109,E13:E17)</f>
        <v>1312026</v>
      </c>
      <c r="F19" s="6">
        <f>SUBTOTAL(109,F13:F17)</f>
        <v>1140399</v>
      </c>
      <c r="G19" s="41">
        <v>115.05</v>
      </c>
    </row>
    <row r="21" spans="1:7" ht="12.75" customHeight="1" x14ac:dyDescent="0.2">
      <c r="A21" s="42" t="s">
        <v>123</v>
      </c>
    </row>
  </sheetData>
  <mergeCells count="2">
    <mergeCell ref="A1:G1"/>
    <mergeCell ref="A9:G9"/>
  </mergeCells>
  <pageMargins left="0.75" right="0.75" top="1" bottom="1" header="0.5" footer="0.5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view="pageBreakPreview" zoomScaleNormal="100" zoomScaleSheetLayoutView="100" workbookViewId="0">
      <pane ySplit="12" topLeftCell="A13" activePane="bottomLeft" state="frozen"/>
      <selection pane="bottomLeft" activeCell="A9" sqref="A9:G9"/>
    </sheetView>
  </sheetViews>
  <sheetFormatPr defaultColWidth="9.140625" defaultRowHeight="12.75" customHeight="1" x14ac:dyDescent="0.2"/>
  <cols>
    <col min="1" max="7" width="15.7109375" style="12" customWidth="1"/>
    <col min="8" max="16384" width="9.140625" style="12"/>
  </cols>
  <sheetData>
    <row r="1" spans="1:7" x14ac:dyDescent="0.2">
      <c r="A1" s="90" t="s">
        <v>104</v>
      </c>
      <c r="B1" s="90"/>
      <c r="C1" s="90"/>
      <c r="D1" s="90"/>
      <c r="E1" s="90"/>
      <c r="F1" s="90"/>
      <c r="G1" s="90"/>
    </row>
    <row r="2" spans="1:7" x14ac:dyDescent="0.2">
      <c r="A2" s="12" t="s">
        <v>8</v>
      </c>
    </row>
    <row r="3" spans="1:7" x14ac:dyDescent="0.2">
      <c r="A3" s="12" t="s">
        <v>9</v>
      </c>
    </row>
    <row r="4" spans="1:7" x14ac:dyDescent="0.2">
      <c r="A4" s="12" t="s">
        <v>102</v>
      </c>
    </row>
    <row r="5" spans="1:7" x14ac:dyDescent="0.2">
      <c r="A5" s="12" t="s">
        <v>11</v>
      </c>
    </row>
    <row r="6" spans="1:7" x14ac:dyDescent="0.2">
      <c r="A6" s="12" t="s">
        <v>12</v>
      </c>
    </row>
    <row r="7" spans="1:7" x14ac:dyDescent="0.2">
      <c r="A7" s="12" t="s">
        <v>13</v>
      </c>
    </row>
    <row r="8" spans="1:7" x14ac:dyDescent="0.2">
      <c r="A8" s="12" t="s">
        <v>14</v>
      </c>
    </row>
    <row r="9" spans="1:7" ht="31.5" customHeight="1" x14ac:dyDescent="0.2">
      <c r="A9" s="81" t="s">
        <v>103</v>
      </c>
      <c r="B9" s="82"/>
      <c r="C9" s="82"/>
      <c r="D9" s="82"/>
      <c r="E9" s="82"/>
      <c r="F9" s="82"/>
      <c r="G9" s="82"/>
    </row>
    <row r="10" spans="1:7" x14ac:dyDescent="0.2">
      <c r="B10" s="32"/>
      <c r="C10" s="32"/>
      <c r="D10" s="33"/>
      <c r="E10" s="32"/>
      <c r="F10" s="32"/>
      <c r="G10" s="33"/>
    </row>
    <row r="11" spans="1:7" x14ac:dyDescent="0.2">
      <c r="A11" s="15"/>
      <c r="B11" s="86" t="s">
        <v>15</v>
      </c>
      <c r="C11" s="87"/>
      <c r="D11" s="88"/>
      <c r="E11" s="86" t="s">
        <v>15</v>
      </c>
      <c r="F11" s="87"/>
      <c r="G11" s="89"/>
    </row>
    <row r="12" spans="1:7" ht="13.35" customHeight="1" x14ac:dyDescent="0.2">
      <c r="A12" s="16" t="s">
        <v>22</v>
      </c>
      <c r="B12" s="17">
        <v>2018</v>
      </c>
      <c r="C12" s="17">
        <v>2017</v>
      </c>
      <c r="D12" s="40" t="s">
        <v>17</v>
      </c>
      <c r="E12" s="17">
        <v>2018</v>
      </c>
      <c r="F12" s="17">
        <v>2017</v>
      </c>
      <c r="G12" s="19" t="s">
        <v>17</v>
      </c>
    </row>
    <row r="13" spans="1:7" x14ac:dyDescent="0.2">
      <c r="A13" s="20" t="s">
        <v>23</v>
      </c>
      <c r="B13" s="21">
        <v>4119</v>
      </c>
      <c r="C13" s="21">
        <v>4150</v>
      </c>
      <c r="D13" s="22">
        <v>99.25</v>
      </c>
      <c r="E13" s="21">
        <v>143693</v>
      </c>
      <c r="F13" s="21">
        <v>135055</v>
      </c>
      <c r="G13" s="23">
        <v>106.4</v>
      </c>
    </row>
    <row r="14" spans="1:7" x14ac:dyDescent="0.2">
      <c r="A14" s="20" t="s">
        <v>24</v>
      </c>
      <c r="B14" s="21">
        <v>2367</v>
      </c>
      <c r="C14" s="21">
        <v>2516</v>
      </c>
      <c r="D14" s="22">
        <v>94.08</v>
      </c>
      <c r="E14" s="21">
        <v>140346</v>
      </c>
      <c r="F14" s="21">
        <v>156215</v>
      </c>
      <c r="G14" s="23">
        <v>89.84</v>
      </c>
    </row>
    <row r="15" spans="1:7" x14ac:dyDescent="0.2">
      <c r="A15" s="20" t="s">
        <v>25</v>
      </c>
      <c r="B15" s="21">
        <v>470</v>
      </c>
      <c r="C15" s="21">
        <v>470</v>
      </c>
      <c r="D15" s="22">
        <v>100</v>
      </c>
      <c r="E15" s="21">
        <v>10210</v>
      </c>
      <c r="F15" s="21">
        <v>9370</v>
      </c>
      <c r="G15" s="23">
        <v>108.96</v>
      </c>
    </row>
    <row r="16" spans="1:7" x14ac:dyDescent="0.2">
      <c r="A16" s="20" t="s">
        <v>26</v>
      </c>
      <c r="B16" s="21">
        <v>466</v>
      </c>
      <c r="C16" s="21">
        <v>486</v>
      </c>
      <c r="D16" s="22">
        <v>95.88</v>
      </c>
      <c r="E16" s="21">
        <v>7649</v>
      </c>
      <c r="F16" s="21">
        <v>6421</v>
      </c>
      <c r="G16" s="23">
        <v>119.12</v>
      </c>
    </row>
    <row r="17" spans="1:7" x14ac:dyDescent="0.2">
      <c r="A17" s="20" t="s">
        <v>29</v>
      </c>
      <c r="B17" s="21">
        <v>330</v>
      </c>
      <c r="C17" s="21">
        <v>325</v>
      </c>
      <c r="D17" s="22">
        <v>101.54</v>
      </c>
      <c r="E17" s="21">
        <v>3205</v>
      </c>
      <c r="F17" s="21">
        <v>3021</v>
      </c>
      <c r="G17" s="23">
        <v>106.09</v>
      </c>
    </row>
    <row r="18" spans="1:7" x14ac:dyDescent="0.2">
      <c r="A18" s="20" t="s">
        <v>28</v>
      </c>
      <c r="B18" s="21">
        <v>262</v>
      </c>
      <c r="C18" s="21">
        <v>250</v>
      </c>
      <c r="D18" s="22">
        <v>104.8</v>
      </c>
      <c r="E18" s="21">
        <v>3013</v>
      </c>
      <c r="F18" s="21">
        <v>3102</v>
      </c>
      <c r="G18" s="23">
        <v>97.13</v>
      </c>
    </row>
    <row r="19" spans="1:7" x14ac:dyDescent="0.2">
      <c r="A19" s="20" t="s">
        <v>27</v>
      </c>
      <c r="B19" s="21">
        <v>227</v>
      </c>
      <c r="C19" s="21">
        <v>322</v>
      </c>
      <c r="D19" s="22">
        <v>70.5</v>
      </c>
      <c r="E19" s="21">
        <v>3002</v>
      </c>
      <c r="F19" s="21">
        <v>3745</v>
      </c>
      <c r="G19" s="23">
        <v>80.16</v>
      </c>
    </row>
    <row r="20" spans="1:7" x14ac:dyDescent="0.2">
      <c r="A20" s="20" t="s">
        <v>30</v>
      </c>
      <c r="B20" s="21">
        <v>121</v>
      </c>
      <c r="C20" s="21">
        <v>114</v>
      </c>
      <c r="D20" s="22">
        <v>106.14</v>
      </c>
      <c r="E20" s="21">
        <v>1803</v>
      </c>
      <c r="F20" s="21">
        <v>1932</v>
      </c>
      <c r="G20" s="23">
        <v>93.32</v>
      </c>
    </row>
    <row r="21" spans="1:7" x14ac:dyDescent="0.2">
      <c r="A21" s="20" t="s">
        <v>31</v>
      </c>
      <c r="B21" s="21">
        <v>112</v>
      </c>
      <c r="C21" s="21">
        <v>98</v>
      </c>
      <c r="D21" s="22">
        <v>114.29</v>
      </c>
      <c r="E21" s="21">
        <v>1638</v>
      </c>
      <c r="F21" s="21">
        <v>1168</v>
      </c>
      <c r="G21" s="23">
        <v>140.24</v>
      </c>
    </row>
    <row r="22" spans="1:7" x14ac:dyDescent="0.2">
      <c r="A22" s="20" t="s">
        <v>34</v>
      </c>
      <c r="B22" s="21">
        <v>42</v>
      </c>
      <c r="C22" s="21">
        <v>49</v>
      </c>
      <c r="D22" s="22">
        <v>85.71</v>
      </c>
      <c r="E22" s="21">
        <v>1575</v>
      </c>
      <c r="F22" s="21">
        <v>1354</v>
      </c>
      <c r="G22" s="23">
        <v>116.32</v>
      </c>
    </row>
    <row r="23" spans="1:7" x14ac:dyDescent="0.2">
      <c r="A23" s="20" t="s">
        <v>33</v>
      </c>
      <c r="B23" s="21">
        <v>95</v>
      </c>
      <c r="C23" s="21">
        <v>117</v>
      </c>
      <c r="D23" s="22">
        <v>81.2</v>
      </c>
      <c r="E23" s="21">
        <v>1220</v>
      </c>
      <c r="F23" s="21">
        <v>1247</v>
      </c>
      <c r="G23" s="23">
        <v>97.83</v>
      </c>
    </row>
    <row r="24" spans="1:7" x14ac:dyDescent="0.2">
      <c r="A24" s="20" t="s">
        <v>37</v>
      </c>
      <c r="B24" s="21">
        <v>38</v>
      </c>
      <c r="C24" s="21">
        <v>30</v>
      </c>
      <c r="D24" s="22">
        <v>126.67</v>
      </c>
      <c r="E24" s="21">
        <v>1042</v>
      </c>
      <c r="F24" s="21">
        <v>630</v>
      </c>
      <c r="G24" s="23">
        <v>165.4</v>
      </c>
    </row>
    <row r="25" spans="1:7" x14ac:dyDescent="0.2">
      <c r="A25" s="20" t="s">
        <v>32</v>
      </c>
      <c r="B25" s="21">
        <v>35</v>
      </c>
      <c r="C25" s="21">
        <v>48</v>
      </c>
      <c r="D25" s="22">
        <v>72.92</v>
      </c>
      <c r="E25" s="21">
        <v>997</v>
      </c>
      <c r="F25" s="21">
        <v>1044</v>
      </c>
      <c r="G25" s="23">
        <v>95.5</v>
      </c>
    </row>
    <row r="26" spans="1:7" x14ac:dyDescent="0.2">
      <c r="A26" s="20" t="s">
        <v>39</v>
      </c>
      <c r="B26" s="21">
        <v>48</v>
      </c>
      <c r="C26" s="21">
        <v>34</v>
      </c>
      <c r="D26" s="22">
        <v>141.18</v>
      </c>
      <c r="E26" s="21">
        <v>866</v>
      </c>
      <c r="F26" s="21">
        <v>237</v>
      </c>
      <c r="G26" s="23">
        <v>365.4</v>
      </c>
    </row>
    <row r="27" spans="1:7" x14ac:dyDescent="0.2">
      <c r="A27" s="20" t="s">
        <v>35</v>
      </c>
      <c r="B27" s="21">
        <v>73</v>
      </c>
      <c r="C27" s="21">
        <v>67</v>
      </c>
      <c r="D27" s="22">
        <v>108.96</v>
      </c>
      <c r="E27" s="21">
        <v>863</v>
      </c>
      <c r="F27" s="21">
        <v>832</v>
      </c>
      <c r="G27" s="23">
        <v>103.73</v>
      </c>
    </row>
    <row r="28" spans="1:7" x14ac:dyDescent="0.2">
      <c r="A28" s="20" t="s">
        <v>36</v>
      </c>
      <c r="B28" s="21">
        <v>10</v>
      </c>
      <c r="C28" s="21">
        <v>4</v>
      </c>
      <c r="D28" s="22">
        <v>250</v>
      </c>
      <c r="E28" s="21">
        <v>569</v>
      </c>
      <c r="F28" s="21">
        <v>16</v>
      </c>
      <c r="G28" s="23">
        <v>3556.25</v>
      </c>
    </row>
    <row r="29" spans="1:7" x14ac:dyDescent="0.2">
      <c r="A29" s="20" t="s">
        <v>38</v>
      </c>
      <c r="B29" s="21">
        <v>9</v>
      </c>
      <c r="C29" s="21">
        <v>12</v>
      </c>
      <c r="D29" s="22">
        <v>75</v>
      </c>
      <c r="E29" s="21">
        <v>288</v>
      </c>
      <c r="F29" s="21">
        <v>279</v>
      </c>
      <c r="G29" s="23">
        <v>103.23</v>
      </c>
    </row>
    <row r="30" spans="1:7" x14ac:dyDescent="0.2">
      <c r="A30" s="20" t="s">
        <v>44</v>
      </c>
      <c r="B30" s="21">
        <v>11</v>
      </c>
      <c r="C30" s="21">
        <v>10</v>
      </c>
      <c r="D30" s="22">
        <v>110</v>
      </c>
      <c r="E30" s="21">
        <v>205</v>
      </c>
      <c r="F30" s="21">
        <v>55</v>
      </c>
      <c r="G30" s="23">
        <v>372.73</v>
      </c>
    </row>
    <row r="31" spans="1:7" x14ac:dyDescent="0.2">
      <c r="A31" s="20" t="s">
        <v>40</v>
      </c>
      <c r="B31" s="21">
        <v>18</v>
      </c>
      <c r="C31" s="21">
        <v>9</v>
      </c>
      <c r="D31" s="22">
        <v>200</v>
      </c>
      <c r="E31" s="21">
        <v>140</v>
      </c>
      <c r="F31" s="21">
        <v>235</v>
      </c>
      <c r="G31" s="23">
        <v>59.57</v>
      </c>
    </row>
    <row r="32" spans="1:7" x14ac:dyDescent="0.2">
      <c r="A32" s="20" t="s">
        <v>41</v>
      </c>
      <c r="B32" s="21">
        <v>3</v>
      </c>
      <c r="C32" s="21">
        <v>4</v>
      </c>
      <c r="D32" s="22">
        <v>75</v>
      </c>
      <c r="E32" s="21">
        <v>139</v>
      </c>
      <c r="F32" s="21">
        <v>244</v>
      </c>
      <c r="G32" s="23">
        <v>56.97</v>
      </c>
    </row>
    <row r="33" spans="1:7" x14ac:dyDescent="0.2">
      <c r="A33" s="20" t="s">
        <v>50</v>
      </c>
      <c r="B33" s="21">
        <v>9</v>
      </c>
      <c r="C33" s="21">
        <v>17</v>
      </c>
      <c r="D33" s="22">
        <v>52.94</v>
      </c>
      <c r="E33" s="21">
        <v>126</v>
      </c>
      <c r="F33" s="21">
        <v>111</v>
      </c>
      <c r="G33" s="23">
        <v>113.51</v>
      </c>
    </row>
    <row r="34" spans="1:7" x14ac:dyDescent="0.2">
      <c r="A34" s="20" t="s">
        <v>47</v>
      </c>
      <c r="B34" s="21">
        <v>4</v>
      </c>
      <c r="C34" s="21">
        <v>0</v>
      </c>
      <c r="D34" s="22">
        <v>0</v>
      </c>
      <c r="E34" s="21">
        <v>116</v>
      </c>
      <c r="F34" s="21">
        <v>0</v>
      </c>
      <c r="G34" s="23">
        <v>0</v>
      </c>
    </row>
    <row r="35" spans="1:7" x14ac:dyDescent="0.2">
      <c r="A35" s="20" t="s">
        <v>43</v>
      </c>
      <c r="B35" s="21">
        <v>10</v>
      </c>
      <c r="C35" s="21">
        <v>7</v>
      </c>
      <c r="D35" s="22">
        <v>142.86000000000001</v>
      </c>
      <c r="E35" s="21">
        <v>98</v>
      </c>
      <c r="F35" s="21">
        <v>36</v>
      </c>
      <c r="G35" s="23">
        <v>272.22000000000003</v>
      </c>
    </row>
    <row r="36" spans="1:7" x14ac:dyDescent="0.2">
      <c r="A36" s="20" t="s">
        <v>46</v>
      </c>
      <c r="B36" s="21">
        <v>14</v>
      </c>
      <c r="C36" s="21">
        <v>7</v>
      </c>
      <c r="D36" s="22">
        <v>200</v>
      </c>
      <c r="E36" s="21">
        <v>88</v>
      </c>
      <c r="F36" s="21">
        <v>35</v>
      </c>
      <c r="G36" s="23">
        <v>251.43</v>
      </c>
    </row>
    <row r="37" spans="1:7" x14ac:dyDescent="0.2">
      <c r="A37" s="20" t="s">
        <v>97</v>
      </c>
      <c r="B37" s="21">
        <v>10</v>
      </c>
      <c r="C37" s="21">
        <v>11</v>
      </c>
      <c r="D37" s="22">
        <v>90.91</v>
      </c>
      <c r="E37" s="21">
        <v>77</v>
      </c>
      <c r="F37" s="21">
        <v>45</v>
      </c>
      <c r="G37" s="23">
        <v>171.11</v>
      </c>
    </row>
    <row r="38" spans="1:7" x14ac:dyDescent="0.2">
      <c r="A38" s="20" t="s">
        <v>42</v>
      </c>
      <c r="B38" s="21">
        <v>4</v>
      </c>
      <c r="C38" s="21">
        <v>2</v>
      </c>
      <c r="D38" s="22">
        <v>200</v>
      </c>
      <c r="E38" s="21">
        <v>50</v>
      </c>
      <c r="F38" s="21">
        <v>10</v>
      </c>
      <c r="G38" s="23">
        <v>500</v>
      </c>
    </row>
    <row r="39" spans="1:7" x14ac:dyDescent="0.2">
      <c r="A39" s="20" t="s">
        <v>51</v>
      </c>
      <c r="B39" s="21">
        <v>4</v>
      </c>
      <c r="C39" s="21">
        <v>3</v>
      </c>
      <c r="D39" s="22">
        <v>133.33000000000001</v>
      </c>
      <c r="E39" s="21">
        <v>20</v>
      </c>
      <c r="F39" s="21">
        <v>21</v>
      </c>
      <c r="G39" s="23">
        <v>95.24</v>
      </c>
    </row>
    <row r="40" spans="1:7" x14ac:dyDescent="0.2">
      <c r="A40" s="20" t="s">
        <v>45</v>
      </c>
      <c r="B40" s="21">
        <v>4</v>
      </c>
      <c r="C40" s="21">
        <v>4</v>
      </c>
      <c r="D40" s="22">
        <v>100</v>
      </c>
      <c r="E40" s="21">
        <v>17</v>
      </c>
      <c r="F40" s="21">
        <v>18</v>
      </c>
      <c r="G40" s="23">
        <v>94.44</v>
      </c>
    </row>
    <row r="41" spans="1:7" x14ac:dyDescent="0.2">
      <c r="A41" s="20" t="s">
        <v>49</v>
      </c>
      <c r="B41" s="21">
        <v>1</v>
      </c>
      <c r="C41" s="21">
        <v>2</v>
      </c>
      <c r="D41" s="22">
        <v>50</v>
      </c>
      <c r="E41" s="21">
        <v>17</v>
      </c>
      <c r="F41" s="21">
        <v>9</v>
      </c>
      <c r="G41" s="23">
        <v>188.89</v>
      </c>
    </row>
    <row r="42" spans="1:7" x14ac:dyDescent="0.2">
      <c r="A42" s="20" t="s">
        <v>83</v>
      </c>
      <c r="B42" s="21">
        <v>3</v>
      </c>
      <c r="C42" s="21">
        <v>0</v>
      </c>
      <c r="D42" s="22">
        <v>0</v>
      </c>
      <c r="E42" s="21">
        <v>12</v>
      </c>
      <c r="F42" s="21">
        <v>0</v>
      </c>
      <c r="G42" s="23">
        <v>0</v>
      </c>
    </row>
    <row r="43" spans="1:7" x14ac:dyDescent="0.2">
      <c r="A43" s="20" t="s">
        <v>48</v>
      </c>
      <c r="B43" s="21">
        <v>1</v>
      </c>
      <c r="C43" s="21">
        <v>1</v>
      </c>
      <c r="D43" s="22">
        <v>100</v>
      </c>
      <c r="E43" s="21">
        <v>10</v>
      </c>
      <c r="F43" s="21">
        <v>2</v>
      </c>
      <c r="G43" s="23">
        <v>500</v>
      </c>
    </row>
    <row r="44" spans="1:7" x14ac:dyDescent="0.2">
      <c r="A44" s="20" t="s">
        <v>78</v>
      </c>
      <c r="B44" s="21">
        <v>1</v>
      </c>
      <c r="C44" s="21">
        <v>0</v>
      </c>
      <c r="D44" s="22">
        <v>0</v>
      </c>
      <c r="E44" s="21">
        <v>5</v>
      </c>
      <c r="F44" s="21">
        <v>0</v>
      </c>
      <c r="G44" s="23">
        <v>0</v>
      </c>
    </row>
    <row r="45" spans="1:7" x14ac:dyDescent="0.2">
      <c r="A45" s="20" t="s">
        <v>54</v>
      </c>
      <c r="B45" s="21">
        <v>0</v>
      </c>
      <c r="C45" s="21">
        <v>0</v>
      </c>
      <c r="D45" s="22">
        <v>0</v>
      </c>
      <c r="E45" s="21">
        <v>0</v>
      </c>
      <c r="F45" s="21">
        <v>0</v>
      </c>
      <c r="G45" s="23">
        <v>0</v>
      </c>
    </row>
    <row r="46" spans="1:7" x14ac:dyDescent="0.2">
      <c r="A46" s="20" t="s">
        <v>52</v>
      </c>
      <c r="B46" s="21">
        <v>0</v>
      </c>
      <c r="C46" s="21">
        <v>0</v>
      </c>
      <c r="D46" s="22">
        <v>0</v>
      </c>
      <c r="E46" s="21">
        <v>0</v>
      </c>
      <c r="F46" s="21">
        <v>0</v>
      </c>
      <c r="G46" s="23">
        <v>0</v>
      </c>
    </row>
    <row r="47" spans="1:7" x14ac:dyDescent="0.2">
      <c r="A47" s="20" t="s">
        <v>55</v>
      </c>
      <c r="B47" s="21">
        <v>0</v>
      </c>
      <c r="C47" s="21">
        <v>4</v>
      </c>
      <c r="D47" s="22">
        <v>0</v>
      </c>
      <c r="E47" s="21">
        <v>0</v>
      </c>
      <c r="F47" s="21">
        <v>28</v>
      </c>
      <c r="G47" s="23">
        <v>0</v>
      </c>
    </row>
    <row r="48" spans="1:7" x14ac:dyDescent="0.2">
      <c r="A48" s="20" t="s">
        <v>56</v>
      </c>
      <c r="B48" s="21">
        <v>0</v>
      </c>
      <c r="C48" s="21">
        <v>0</v>
      </c>
      <c r="D48" s="22">
        <v>0</v>
      </c>
      <c r="E48" s="21">
        <v>0</v>
      </c>
      <c r="F48" s="21">
        <v>0</v>
      </c>
      <c r="G48" s="23">
        <v>0</v>
      </c>
    </row>
    <row r="49" spans="1:7" x14ac:dyDescent="0.2">
      <c r="A49" s="20" t="s">
        <v>57</v>
      </c>
      <c r="B49" s="21">
        <v>0</v>
      </c>
      <c r="C49" s="21">
        <v>5</v>
      </c>
      <c r="D49" s="22">
        <v>0</v>
      </c>
      <c r="E49" s="21">
        <v>0</v>
      </c>
      <c r="F49" s="21">
        <v>36</v>
      </c>
      <c r="G49" s="23">
        <v>0</v>
      </c>
    </row>
    <row r="50" spans="1:7" x14ac:dyDescent="0.2">
      <c r="A50" s="20" t="s">
        <v>58</v>
      </c>
      <c r="B50" s="21">
        <v>0</v>
      </c>
      <c r="C50" s="21">
        <v>0</v>
      </c>
      <c r="D50" s="22">
        <v>0</v>
      </c>
      <c r="E50" s="21">
        <v>0</v>
      </c>
      <c r="F50" s="21">
        <v>0</v>
      </c>
      <c r="G50" s="23">
        <v>0</v>
      </c>
    </row>
    <row r="51" spans="1:7" x14ac:dyDescent="0.2">
      <c r="A51" s="20" t="s">
        <v>59</v>
      </c>
      <c r="B51" s="21">
        <v>0</v>
      </c>
      <c r="C51" s="21">
        <v>0</v>
      </c>
      <c r="D51" s="22">
        <v>0</v>
      </c>
      <c r="E51" s="21">
        <v>0</v>
      </c>
      <c r="F51" s="21">
        <v>0</v>
      </c>
      <c r="G51" s="23">
        <v>0</v>
      </c>
    </row>
    <row r="52" spans="1:7" x14ac:dyDescent="0.2">
      <c r="A52" s="20" t="s">
        <v>60</v>
      </c>
      <c r="B52" s="21">
        <v>0</v>
      </c>
      <c r="C52" s="21">
        <v>2</v>
      </c>
      <c r="D52" s="22">
        <v>0</v>
      </c>
      <c r="E52" s="21">
        <v>0</v>
      </c>
      <c r="F52" s="21">
        <v>2</v>
      </c>
      <c r="G52" s="23">
        <v>0</v>
      </c>
    </row>
    <row r="53" spans="1:7" x14ac:dyDescent="0.2">
      <c r="A53" s="20" t="s">
        <v>61</v>
      </c>
      <c r="B53" s="21">
        <v>0</v>
      </c>
      <c r="C53" s="21">
        <v>0</v>
      </c>
      <c r="D53" s="22">
        <v>0</v>
      </c>
      <c r="E53" s="21">
        <v>0</v>
      </c>
      <c r="F53" s="21">
        <v>0</v>
      </c>
      <c r="G53" s="23">
        <v>0</v>
      </c>
    </row>
    <row r="54" spans="1:7" x14ac:dyDescent="0.2">
      <c r="A54" s="20" t="s">
        <v>62</v>
      </c>
      <c r="B54" s="21">
        <v>0</v>
      </c>
      <c r="C54" s="21">
        <v>0</v>
      </c>
      <c r="D54" s="22">
        <v>0</v>
      </c>
      <c r="E54" s="21">
        <v>0</v>
      </c>
      <c r="F54" s="21">
        <v>0</v>
      </c>
      <c r="G54" s="23">
        <v>0</v>
      </c>
    </row>
    <row r="55" spans="1:7" x14ac:dyDescent="0.2">
      <c r="A55" s="20" t="s">
        <v>63</v>
      </c>
      <c r="B55" s="21">
        <v>0</v>
      </c>
      <c r="C55" s="21">
        <v>0</v>
      </c>
      <c r="D55" s="22">
        <v>0</v>
      </c>
      <c r="E55" s="21">
        <v>0</v>
      </c>
      <c r="F55" s="21">
        <v>0</v>
      </c>
      <c r="G55" s="23">
        <v>0</v>
      </c>
    </row>
    <row r="56" spans="1:7" x14ac:dyDescent="0.2">
      <c r="A56" s="20" t="s">
        <v>64</v>
      </c>
      <c r="B56" s="21">
        <v>0</v>
      </c>
      <c r="C56" s="21">
        <v>0</v>
      </c>
      <c r="D56" s="22">
        <v>0</v>
      </c>
      <c r="E56" s="21">
        <v>0</v>
      </c>
      <c r="F56" s="21">
        <v>0</v>
      </c>
      <c r="G56" s="23">
        <v>0</v>
      </c>
    </row>
    <row r="57" spans="1:7" x14ac:dyDescent="0.2">
      <c r="A57" s="20" t="s">
        <v>65</v>
      </c>
      <c r="B57" s="21">
        <v>0</v>
      </c>
      <c r="C57" s="21">
        <v>0</v>
      </c>
      <c r="D57" s="22">
        <v>0</v>
      </c>
      <c r="E57" s="21">
        <v>0</v>
      </c>
      <c r="F57" s="21">
        <v>0</v>
      </c>
      <c r="G57" s="23">
        <v>0</v>
      </c>
    </row>
    <row r="58" spans="1:7" x14ac:dyDescent="0.2">
      <c r="A58" s="20" t="s">
        <v>66</v>
      </c>
      <c r="B58" s="21">
        <v>0</v>
      </c>
      <c r="C58" s="21">
        <v>0</v>
      </c>
      <c r="D58" s="22">
        <v>0</v>
      </c>
      <c r="E58" s="21">
        <v>0</v>
      </c>
      <c r="F58" s="21">
        <v>0</v>
      </c>
      <c r="G58" s="23">
        <v>0</v>
      </c>
    </row>
    <row r="59" spans="1:7" x14ac:dyDescent="0.2">
      <c r="A59" s="20" t="s">
        <v>67</v>
      </c>
      <c r="B59" s="21">
        <v>0</v>
      </c>
      <c r="C59" s="21">
        <v>1</v>
      </c>
      <c r="D59" s="22">
        <v>0</v>
      </c>
      <c r="E59" s="21">
        <v>0</v>
      </c>
      <c r="F59" s="21">
        <v>3</v>
      </c>
      <c r="G59" s="23">
        <v>0</v>
      </c>
    </row>
    <row r="60" spans="1:7" x14ac:dyDescent="0.2">
      <c r="A60" s="20" t="s">
        <v>68</v>
      </c>
      <c r="B60" s="21">
        <v>0</v>
      </c>
      <c r="C60" s="21">
        <v>0</v>
      </c>
      <c r="D60" s="22">
        <v>0</v>
      </c>
      <c r="E60" s="21">
        <v>0</v>
      </c>
      <c r="F60" s="21">
        <v>0</v>
      </c>
      <c r="G60" s="23">
        <v>0</v>
      </c>
    </row>
    <row r="61" spans="1:7" x14ac:dyDescent="0.2">
      <c r="A61" s="20" t="s">
        <v>69</v>
      </c>
      <c r="B61" s="21">
        <v>0</v>
      </c>
      <c r="C61" s="21">
        <v>0</v>
      </c>
      <c r="D61" s="22">
        <v>0</v>
      </c>
      <c r="E61" s="21">
        <v>0</v>
      </c>
      <c r="F61" s="21">
        <v>0</v>
      </c>
      <c r="G61" s="23">
        <v>0</v>
      </c>
    </row>
    <row r="62" spans="1:7" x14ac:dyDescent="0.2">
      <c r="A62" s="20" t="s">
        <v>70</v>
      </c>
      <c r="B62" s="21">
        <v>0</v>
      </c>
      <c r="C62" s="21">
        <v>0</v>
      </c>
      <c r="D62" s="22">
        <v>0</v>
      </c>
      <c r="E62" s="21">
        <v>0</v>
      </c>
      <c r="F62" s="21">
        <v>0</v>
      </c>
      <c r="G62" s="23">
        <v>0</v>
      </c>
    </row>
    <row r="63" spans="1:7" x14ac:dyDescent="0.2">
      <c r="A63" s="20" t="s">
        <v>71</v>
      </c>
      <c r="B63" s="21">
        <v>0</v>
      </c>
      <c r="C63" s="21">
        <v>0</v>
      </c>
      <c r="D63" s="22">
        <v>0</v>
      </c>
      <c r="E63" s="21">
        <v>0</v>
      </c>
      <c r="F63" s="21">
        <v>0</v>
      </c>
      <c r="G63" s="23">
        <v>0</v>
      </c>
    </row>
    <row r="64" spans="1:7" x14ac:dyDescent="0.2">
      <c r="A64" s="20" t="s">
        <v>72</v>
      </c>
      <c r="B64" s="21">
        <v>0</v>
      </c>
      <c r="C64" s="21">
        <v>0</v>
      </c>
      <c r="D64" s="22">
        <v>0</v>
      </c>
      <c r="E64" s="21">
        <v>0</v>
      </c>
      <c r="F64" s="21">
        <v>0</v>
      </c>
      <c r="G64" s="23">
        <v>0</v>
      </c>
    </row>
    <row r="65" spans="1:7" x14ac:dyDescent="0.2">
      <c r="A65" s="20" t="s">
        <v>73</v>
      </c>
      <c r="B65" s="21">
        <v>0</v>
      </c>
      <c r="C65" s="21">
        <v>0</v>
      </c>
      <c r="D65" s="22">
        <v>0</v>
      </c>
      <c r="E65" s="21">
        <v>0</v>
      </c>
      <c r="F65" s="21">
        <v>0</v>
      </c>
      <c r="G65" s="23">
        <v>0</v>
      </c>
    </row>
    <row r="66" spans="1:7" x14ac:dyDescent="0.2">
      <c r="A66" s="20" t="s">
        <v>74</v>
      </c>
      <c r="B66" s="21">
        <v>0</v>
      </c>
      <c r="C66" s="21">
        <v>0</v>
      </c>
      <c r="D66" s="22">
        <v>0</v>
      </c>
      <c r="E66" s="21">
        <v>0</v>
      </c>
      <c r="F66" s="21">
        <v>0</v>
      </c>
      <c r="G66" s="23">
        <v>0</v>
      </c>
    </row>
    <row r="67" spans="1:7" x14ac:dyDescent="0.2">
      <c r="A67" s="20" t="s">
        <v>75</v>
      </c>
      <c r="B67" s="21">
        <v>0</v>
      </c>
      <c r="C67" s="21">
        <v>4</v>
      </c>
      <c r="D67" s="22">
        <v>0</v>
      </c>
      <c r="E67" s="21">
        <v>0</v>
      </c>
      <c r="F67" s="21">
        <v>44</v>
      </c>
      <c r="G67" s="23">
        <v>0</v>
      </c>
    </row>
    <row r="68" spans="1:7" x14ac:dyDescent="0.2">
      <c r="A68" s="20" t="s">
        <v>53</v>
      </c>
      <c r="B68" s="21">
        <v>0</v>
      </c>
      <c r="C68" s="21">
        <v>0</v>
      </c>
      <c r="D68" s="22">
        <v>0</v>
      </c>
      <c r="E68" s="21">
        <v>0</v>
      </c>
      <c r="F68" s="21">
        <v>0</v>
      </c>
      <c r="G68" s="23">
        <v>0</v>
      </c>
    </row>
    <row r="69" spans="1:7" x14ac:dyDescent="0.2">
      <c r="A69" s="20" t="s">
        <v>76</v>
      </c>
      <c r="B69" s="21">
        <v>0</v>
      </c>
      <c r="C69" s="21">
        <v>0</v>
      </c>
      <c r="D69" s="22">
        <v>0</v>
      </c>
      <c r="E69" s="21">
        <v>0</v>
      </c>
      <c r="F69" s="21">
        <v>0</v>
      </c>
      <c r="G69" s="23">
        <v>0</v>
      </c>
    </row>
    <row r="70" spans="1:7" x14ac:dyDescent="0.2">
      <c r="A70" s="20" t="s">
        <v>77</v>
      </c>
      <c r="B70" s="21">
        <v>0</v>
      </c>
      <c r="C70" s="21">
        <v>0</v>
      </c>
      <c r="D70" s="22">
        <v>0</v>
      </c>
      <c r="E70" s="21">
        <v>0</v>
      </c>
      <c r="F70" s="21">
        <v>0</v>
      </c>
      <c r="G70" s="23">
        <v>0</v>
      </c>
    </row>
    <row r="71" spans="1:7" x14ac:dyDescent="0.2">
      <c r="A71" s="20" t="s">
        <v>79</v>
      </c>
      <c r="B71" s="21">
        <v>0</v>
      </c>
      <c r="C71" s="21">
        <v>0</v>
      </c>
      <c r="D71" s="22">
        <v>0</v>
      </c>
      <c r="E71" s="21">
        <v>0</v>
      </c>
      <c r="F71" s="21">
        <v>0</v>
      </c>
      <c r="G71" s="23">
        <v>0</v>
      </c>
    </row>
    <row r="72" spans="1:7" x14ac:dyDescent="0.2">
      <c r="A72" s="20" t="s">
        <v>80</v>
      </c>
      <c r="B72" s="21">
        <v>0</v>
      </c>
      <c r="C72" s="21">
        <v>0</v>
      </c>
      <c r="D72" s="22">
        <v>0</v>
      </c>
      <c r="E72" s="21">
        <v>0</v>
      </c>
      <c r="F72" s="21">
        <v>0</v>
      </c>
      <c r="G72" s="23">
        <v>0</v>
      </c>
    </row>
    <row r="73" spans="1:7" x14ac:dyDescent="0.2">
      <c r="A73" s="20" t="s">
        <v>81</v>
      </c>
      <c r="B73" s="21">
        <v>0</v>
      </c>
      <c r="C73" s="21">
        <v>0</v>
      </c>
      <c r="D73" s="22">
        <v>0</v>
      </c>
      <c r="E73" s="21">
        <v>0</v>
      </c>
      <c r="F73" s="21">
        <v>0</v>
      </c>
      <c r="G73" s="23">
        <v>0</v>
      </c>
    </row>
    <row r="74" spans="1:7" x14ac:dyDescent="0.2">
      <c r="A74" s="20" t="s">
        <v>82</v>
      </c>
      <c r="B74" s="21">
        <v>0</v>
      </c>
      <c r="C74" s="21">
        <v>0</v>
      </c>
      <c r="D74" s="22">
        <v>0</v>
      </c>
      <c r="E74" s="21">
        <v>0</v>
      </c>
      <c r="F74" s="21">
        <v>0</v>
      </c>
      <c r="G74" s="23">
        <v>0</v>
      </c>
    </row>
    <row r="75" spans="1:7" x14ac:dyDescent="0.2">
      <c r="A75" s="20" t="s">
        <v>84</v>
      </c>
      <c r="B75" s="21">
        <v>0</v>
      </c>
      <c r="C75" s="21">
        <v>0</v>
      </c>
      <c r="D75" s="22">
        <v>0</v>
      </c>
      <c r="E75" s="21">
        <v>0</v>
      </c>
      <c r="F75" s="21">
        <v>0</v>
      </c>
      <c r="G75" s="23">
        <v>0</v>
      </c>
    </row>
    <row r="76" spans="1:7" x14ac:dyDescent="0.2">
      <c r="A76" s="20" t="s">
        <v>85</v>
      </c>
      <c r="B76" s="21">
        <v>0</v>
      </c>
      <c r="C76" s="21">
        <v>0</v>
      </c>
      <c r="D76" s="22">
        <v>0</v>
      </c>
      <c r="E76" s="21">
        <v>0</v>
      </c>
      <c r="F76" s="21">
        <v>0</v>
      </c>
      <c r="G76" s="23">
        <v>0</v>
      </c>
    </row>
    <row r="77" spans="1:7" x14ac:dyDescent="0.2">
      <c r="A77" s="20" t="s">
        <v>86</v>
      </c>
      <c r="B77" s="21">
        <v>0</v>
      </c>
      <c r="C77" s="21">
        <v>0</v>
      </c>
      <c r="D77" s="22">
        <v>0</v>
      </c>
      <c r="E77" s="21">
        <v>0</v>
      </c>
      <c r="F77" s="21">
        <v>0</v>
      </c>
      <c r="G77" s="23">
        <v>0</v>
      </c>
    </row>
    <row r="78" spans="1:7" x14ac:dyDescent="0.2">
      <c r="A78" s="20" t="s">
        <v>87</v>
      </c>
      <c r="B78" s="21">
        <v>0</v>
      </c>
      <c r="C78" s="21">
        <v>0</v>
      </c>
      <c r="D78" s="22">
        <v>0</v>
      </c>
      <c r="E78" s="21">
        <v>0</v>
      </c>
      <c r="F78" s="21">
        <v>0</v>
      </c>
      <c r="G78" s="23">
        <v>0</v>
      </c>
    </row>
    <row r="79" spans="1:7" x14ac:dyDescent="0.2">
      <c r="A79" s="20" t="s">
        <v>88</v>
      </c>
      <c r="B79" s="21">
        <v>0</v>
      </c>
      <c r="C79" s="21">
        <v>2</v>
      </c>
      <c r="D79" s="22">
        <v>0</v>
      </c>
      <c r="E79" s="21">
        <v>0</v>
      </c>
      <c r="F79" s="21">
        <v>361</v>
      </c>
      <c r="G79" s="23">
        <v>0</v>
      </c>
    </row>
    <row r="80" spans="1:7" x14ac:dyDescent="0.2">
      <c r="A80" s="20" t="s">
        <v>89</v>
      </c>
      <c r="B80" s="21">
        <v>0</v>
      </c>
      <c r="C80" s="21">
        <v>0</v>
      </c>
      <c r="D80" s="22">
        <v>0</v>
      </c>
      <c r="E80" s="21">
        <v>0</v>
      </c>
      <c r="F80" s="21">
        <v>0</v>
      </c>
      <c r="G80" s="23">
        <v>0</v>
      </c>
    </row>
    <row r="81" spans="1:7" x14ac:dyDescent="0.2">
      <c r="A81" s="20" t="s">
        <v>90</v>
      </c>
      <c r="B81" s="21">
        <v>0</v>
      </c>
      <c r="C81" s="21">
        <v>0</v>
      </c>
      <c r="D81" s="22">
        <v>0</v>
      </c>
      <c r="E81" s="21">
        <v>0</v>
      </c>
      <c r="F81" s="21">
        <v>0</v>
      </c>
      <c r="G81" s="23">
        <v>0</v>
      </c>
    </row>
    <row r="82" spans="1:7" x14ac:dyDescent="0.2">
      <c r="A82" s="20" t="s">
        <v>91</v>
      </c>
      <c r="B82" s="21">
        <v>0</v>
      </c>
      <c r="C82" s="21">
        <v>0</v>
      </c>
      <c r="D82" s="22">
        <v>0</v>
      </c>
      <c r="E82" s="21">
        <v>0</v>
      </c>
      <c r="F82" s="21">
        <v>0</v>
      </c>
      <c r="G82" s="23">
        <v>0</v>
      </c>
    </row>
    <row r="83" spans="1:7" x14ac:dyDescent="0.2">
      <c r="A83" s="20" t="s">
        <v>92</v>
      </c>
      <c r="B83" s="21">
        <v>0</v>
      </c>
      <c r="C83" s="21">
        <v>0</v>
      </c>
      <c r="D83" s="22">
        <v>0</v>
      </c>
      <c r="E83" s="21">
        <v>0</v>
      </c>
      <c r="F83" s="21">
        <v>0</v>
      </c>
      <c r="G83" s="23">
        <v>0</v>
      </c>
    </row>
    <row r="84" spans="1:7" x14ac:dyDescent="0.2">
      <c r="A84" s="20" t="s">
        <v>93</v>
      </c>
      <c r="B84" s="21">
        <v>0</v>
      </c>
      <c r="C84" s="21">
        <v>0</v>
      </c>
      <c r="D84" s="22">
        <v>0</v>
      </c>
      <c r="E84" s="21">
        <v>0</v>
      </c>
      <c r="F84" s="21">
        <v>0</v>
      </c>
      <c r="G84" s="23">
        <v>0</v>
      </c>
    </row>
    <row r="85" spans="1:7" x14ac:dyDescent="0.2">
      <c r="A85" s="20" t="s">
        <v>94</v>
      </c>
      <c r="B85" s="21">
        <v>0</v>
      </c>
      <c r="C85" s="21">
        <v>0</v>
      </c>
      <c r="D85" s="22">
        <v>0</v>
      </c>
      <c r="E85" s="21">
        <v>0</v>
      </c>
      <c r="F85" s="21">
        <v>0</v>
      </c>
      <c r="G85" s="23">
        <v>0</v>
      </c>
    </row>
    <row r="86" spans="1:7" x14ac:dyDescent="0.2">
      <c r="A86" s="20" t="s">
        <v>95</v>
      </c>
      <c r="B86" s="21">
        <v>0</v>
      </c>
      <c r="C86" s="21">
        <v>0</v>
      </c>
      <c r="D86" s="22">
        <v>0</v>
      </c>
      <c r="E86" s="21">
        <v>0</v>
      </c>
      <c r="F86" s="21">
        <v>0</v>
      </c>
      <c r="G86" s="23">
        <v>0</v>
      </c>
    </row>
    <row r="87" spans="1:7" x14ac:dyDescent="0.2">
      <c r="A87" s="20" t="s">
        <v>96</v>
      </c>
      <c r="B87" s="21">
        <v>0</v>
      </c>
      <c r="C87" s="21">
        <v>0</v>
      </c>
      <c r="D87" s="22">
        <v>0</v>
      </c>
      <c r="E87" s="21">
        <v>0</v>
      </c>
      <c r="F87" s="21">
        <v>0</v>
      </c>
      <c r="G87" s="23">
        <v>0</v>
      </c>
    </row>
    <row r="88" spans="1:7" x14ac:dyDescent="0.2">
      <c r="A88" s="20"/>
      <c r="B88" s="21"/>
      <c r="C88" s="21"/>
      <c r="D88" s="22"/>
      <c r="E88" s="21"/>
      <c r="F88" s="21"/>
      <c r="G88" s="23"/>
    </row>
    <row r="89" spans="1:7" x14ac:dyDescent="0.2">
      <c r="A89" s="24" t="s">
        <v>98</v>
      </c>
      <c r="B89" s="25">
        <v>6554</v>
      </c>
      <c r="C89" s="25">
        <v>6671</v>
      </c>
      <c r="D89" s="26">
        <v>98.25</v>
      </c>
      <c r="E89" s="25">
        <v>182753</v>
      </c>
      <c r="F89" s="25">
        <v>170748</v>
      </c>
      <c r="G89" s="27">
        <v>107.03</v>
      </c>
    </row>
    <row r="90" spans="1:7" x14ac:dyDescent="0.2">
      <c r="A90" s="24" t="s">
        <v>99</v>
      </c>
      <c r="B90" s="25">
        <v>2367</v>
      </c>
      <c r="C90" s="25">
        <v>2516</v>
      </c>
      <c r="D90" s="26">
        <v>94.08</v>
      </c>
      <c r="E90" s="25">
        <v>140346</v>
      </c>
      <c r="F90" s="25">
        <v>156215</v>
      </c>
      <c r="G90" s="27">
        <v>89.84</v>
      </c>
    </row>
    <row r="91" spans="1:7" x14ac:dyDescent="0.2">
      <c r="A91" s="28" t="s">
        <v>100</v>
      </c>
      <c r="B91" s="29">
        <v>8921</v>
      </c>
      <c r="C91" s="29">
        <v>9187</v>
      </c>
      <c r="D91" s="30">
        <v>97.1</v>
      </c>
      <c r="E91" s="29">
        <v>323099</v>
      </c>
      <c r="F91" s="29">
        <v>326963</v>
      </c>
      <c r="G91" s="31">
        <v>98.82</v>
      </c>
    </row>
  </sheetData>
  <mergeCells count="4">
    <mergeCell ref="A1:G1"/>
    <mergeCell ref="A9:G9"/>
    <mergeCell ref="B11:D11"/>
    <mergeCell ref="E11:G11"/>
  </mergeCells>
  <pageMargins left="0.75" right="0.75" top="1" bottom="1" header="0.5" footer="0.5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Normal="100" zoomScaleSheetLayoutView="100" workbookViewId="0">
      <pane ySplit="12" topLeftCell="A13" activePane="bottomLeft" state="frozen"/>
      <selection pane="bottomLeft" activeCell="F13" sqref="F13:F16"/>
    </sheetView>
  </sheetViews>
  <sheetFormatPr defaultColWidth="9.140625" defaultRowHeight="12.75" customHeight="1" x14ac:dyDescent="0.2"/>
  <cols>
    <col min="1" max="1" width="25.42578125" customWidth="1"/>
    <col min="2" max="2" width="25.85546875" customWidth="1"/>
    <col min="3" max="8" width="15.7109375" customWidth="1"/>
  </cols>
  <sheetData>
    <row r="1" spans="1:8" x14ac:dyDescent="0.2">
      <c r="A1" s="80" t="s">
        <v>101</v>
      </c>
      <c r="B1" s="80"/>
      <c r="C1" s="80"/>
      <c r="D1" s="80"/>
      <c r="E1" s="80"/>
      <c r="F1" s="80"/>
      <c r="G1" s="80"/>
      <c r="H1" s="80"/>
    </row>
    <row r="2" spans="1:8" x14ac:dyDescent="0.2">
      <c r="A2" t="s">
        <v>8</v>
      </c>
    </row>
    <row r="3" spans="1:8" x14ac:dyDescent="0.2">
      <c r="A3" t="s">
        <v>9</v>
      </c>
    </row>
    <row r="4" spans="1:8" x14ac:dyDescent="0.2">
      <c r="A4" t="s">
        <v>102</v>
      </c>
    </row>
    <row r="5" spans="1:8" x14ac:dyDescent="0.2">
      <c r="A5" t="s">
        <v>11</v>
      </c>
    </row>
    <row r="6" spans="1:8" x14ac:dyDescent="0.2">
      <c r="A6" t="s">
        <v>12</v>
      </c>
    </row>
    <row r="7" spans="1:8" x14ac:dyDescent="0.2">
      <c r="A7" t="s">
        <v>13</v>
      </c>
    </row>
    <row r="8" spans="1:8" x14ac:dyDescent="0.2">
      <c r="A8" t="s">
        <v>14</v>
      </c>
    </row>
    <row r="9" spans="1:8" ht="28.5" customHeight="1" x14ac:dyDescent="0.2">
      <c r="A9" s="81" t="s">
        <v>103</v>
      </c>
      <c r="B9" s="82"/>
      <c r="C9" s="82"/>
      <c r="D9" s="82"/>
      <c r="E9" s="82"/>
      <c r="F9" s="82"/>
      <c r="G9" s="82"/>
      <c r="H9" s="82"/>
    </row>
    <row r="10" spans="1:8" x14ac:dyDescent="0.2">
      <c r="C10" s="32"/>
      <c r="D10" s="32"/>
      <c r="E10" s="33"/>
      <c r="F10" s="32"/>
      <c r="G10" s="32"/>
      <c r="H10" s="33"/>
    </row>
    <row r="11" spans="1:8" x14ac:dyDescent="0.2">
      <c r="A11" s="15"/>
      <c r="B11" s="34"/>
      <c r="C11" s="91" t="s">
        <v>15</v>
      </c>
      <c r="D11" s="92"/>
      <c r="E11" s="93"/>
      <c r="F11" s="91" t="s">
        <v>16</v>
      </c>
      <c r="G11" s="92"/>
      <c r="H11" s="94"/>
    </row>
    <row r="12" spans="1:8" ht="13.35" customHeight="1" x14ac:dyDescent="0.2">
      <c r="A12" s="16" t="s">
        <v>0</v>
      </c>
      <c r="B12" s="17" t="s">
        <v>1</v>
      </c>
      <c r="C12" s="17">
        <v>2018</v>
      </c>
      <c r="D12" s="17">
        <v>2017</v>
      </c>
      <c r="E12" s="18" t="s">
        <v>17</v>
      </c>
      <c r="F12" s="17">
        <v>2018</v>
      </c>
      <c r="G12" s="17">
        <v>2017</v>
      </c>
      <c r="H12" s="19" t="s">
        <v>17</v>
      </c>
    </row>
    <row r="13" spans="1:8" x14ac:dyDescent="0.2">
      <c r="A13" s="20" t="s">
        <v>2</v>
      </c>
      <c r="B13" s="35" t="s">
        <v>3</v>
      </c>
      <c r="C13" s="21">
        <v>6940</v>
      </c>
      <c r="D13" s="21">
        <v>7222</v>
      </c>
      <c r="E13" s="22">
        <f>C13*100/D13</f>
        <v>96.095264469675996</v>
      </c>
      <c r="F13" s="21">
        <v>250727</v>
      </c>
      <c r="G13" s="21">
        <v>261805</v>
      </c>
      <c r="H13" s="23">
        <f>F13*100/G13</f>
        <v>95.768606405530832</v>
      </c>
    </row>
    <row r="14" spans="1:8" x14ac:dyDescent="0.2">
      <c r="A14" s="20" t="s">
        <v>2</v>
      </c>
      <c r="B14" s="35" t="s">
        <v>4</v>
      </c>
      <c r="C14" s="21">
        <v>1981</v>
      </c>
      <c r="D14" s="21">
        <v>1965</v>
      </c>
      <c r="E14" s="22">
        <f t="shared" ref="E14:E18" si="0">C14*100/D14</f>
        <v>100.81424936386769</v>
      </c>
      <c r="F14" s="21">
        <v>72372</v>
      </c>
      <c r="G14" s="21">
        <v>65158</v>
      </c>
      <c r="H14" s="23">
        <f t="shared" ref="H14:H18" si="1">F14*100/G14</f>
        <v>111.0715491574327</v>
      </c>
    </row>
    <row r="15" spans="1:8" x14ac:dyDescent="0.2">
      <c r="A15" s="20" t="s">
        <v>2</v>
      </c>
      <c r="B15" s="35" t="s">
        <v>5</v>
      </c>
      <c r="C15" s="21">
        <v>0</v>
      </c>
      <c r="D15" s="21">
        <v>0</v>
      </c>
      <c r="E15" s="22">
        <v>0</v>
      </c>
      <c r="F15" s="21">
        <v>0</v>
      </c>
      <c r="G15" s="21">
        <v>0</v>
      </c>
      <c r="H15" s="23"/>
    </row>
    <row r="16" spans="1:8" x14ac:dyDescent="0.2">
      <c r="A16" s="20" t="s">
        <v>2</v>
      </c>
      <c r="B16" s="35" t="s">
        <v>6</v>
      </c>
      <c r="C16" s="21">
        <v>0</v>
      </c>
      <c r="D16" s="21">
        <v>0</v>
      </c>
      <c r="E16" s="22">
        <v>0</v>
      </c>
      <c r="F16" s="21">
        <v>0</v>
      </c>
      <c r="G16" s="21">
        <v>0</v>
      </c>
      <c r="H16" s="23"/>
    </row>
    <row r="17" spans="1:8" ht="12.75" customHeight="1" x14ac:dyDescent="0.2">
      <c r="A17" s="20"/>
      <c r="B17" s="35"/>
      <c r="C17" s="35"/>
      <c r="D17" s="35"/>
      <c r="E17" s="22">
        <v>0</v>
      </c>
      <c r="F17" s="35"/>
      <c r="G17" s="35"/>
      <c r="H17" s="23"/>
    </row>
    <row r="18" spans="1:8" x14ac:dyDescent="0.2">
      <c r="A18" s="28" t="s">
        <v>7</v>
      </c>
      <c r="B18" s="36"/>
      <c r="C18" s="37">
        <f>SUBTOTAL(109,C13:C16)</f>
        <v>8921</v>
      </c>
      <c r="D18" s="37">
        <f>SUBTOTAL(109,D13:D16)</f>
        <v>9187</v>
      </c>
      <c r="E18" s="38">
        <f t="shared" si="0"/>
        <v>97.104604332208552</v>
      </c>
      <c r="F18" s="37">
        <f>SUBTOTAL(109,F13:F16)</f>
        <v>323099</v>
      </c>
      <c r="G18" s="37">
        <f>SUBTOTAL(109,G13:G16)</f>
        <v>326963</v>
      </c>
      <c r="H18" s="39">
        <f t="shared" si="1"/>
        <v>98.818214905050425</v>
      </c>
    </row>
  </sheetData>
  <mergeCells count="4">
    <mergeCell ref="A1:H1"/>
    <mergeCell ref="A9:H9"/>
    <mergeCell ref="C11:E11"/>
    <mergeCell ref="F11:H11"/>
  </mergeCells>
  <pageMargins left="0.75" right="0.75" top="1" bottom="1" header="0.5" footer="0.5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view="pageBreakPreview" zoomScaleNormal="100" zoomScaleSheetLayoutView="100" workbookViewId="0">
      <pane ySplit="11" topLeftCell="A66" activePane="bottomLeft" state="frozen"/>
      <selection pane="bottomLeft" activeCell="Q82" sqref="Q82"/>
    </sheetView>
  </sheetViews>
  <sheetFormatPr defaultColWidth="9.140625" defaultRowHeight="12.75" customHeight="1" x14ac:dyDescent="0.2"/>
  <cols>
    <col min="1" max="1" width="31" style="12" customWidth="1"/>
    <col min="2" max="2" width="9.5703125" style="12" customWidth="1"/>
    <col min="3" max="3" width="13.140625" style="12" customWidth="1"/>
    <col min="4" max="4" width="12.42578125" style="12" customWidth="1"/>
    <col min="5" max="5" width="11.85546875" style="12" customWidth="1"/>
    <col min="6" max="6" width="15" style="12" customWidth="1"/>
    <col min="7" max="7" width="16.7109375" style="12" customWidth="1"/>
    <col min="8" max="16384" width="9.140625" style="12"/>
  </cols>
  <sheetData>
    <row r="1" spans="1:7" x14ac:dyDescent="0.2">
      <c r="A1" s="80" t="s">
        <v>124</v>
      </c>
      <c r="B1" s="80"/>
      <c r="C1" s="80"/>
      <c r="D1" s="80"/>
      <c r="E1" s="80"/>
      <c r="F1" s="80"/>
      <c r="G1" s="80"/>
    </row>
    <row r="2" spans="1:7" x14ac:dyDescent="0.2">
      <c r="A2" s="12" t="s">
        <v>9</v>
      </c>
    </row>
    <row r="3" spans="1:7" x14ac:dyDescent="0.2">
      <c r="A3" s="12" t="s">
        <v>125</v>
      </c>
    </row>
    <row r="4" spans="1:7" x14ac:dyDescent="0.2">
      <c r="A4" s="12" t="s">
        <v>11</v>
      </c>
    </row>
    <row r="5" spans="1:7" x14ac:dyDescent="0.2">
      <c r="A5" s="12" t="s">
        <v>111</v>
      </c>
    </row>
    <row r="6" spans="1:7" x14ac:dyDescent="0.2">
      <c r="A6" s="12" t="s">
        <v>13</v>
      </c>
    </row>
    <row r="7" spans="1:7" x14ac:dyDescent="0.2">
      <c r="A7" s="12" t="s">
        <v>14</v>
      </c>
    </row>
    <row r="8" spans="1:7" ht="27.75" customHeight="1" x14ac:dyDescent="0.2">
      <c r="A8" s="81" t="s">
        <v>126</v>
      </c>
      <c r="B8" s="82"/>
      <c r="C8" s="82"/>
      <c r="D8" s="82"/>
      <c r="E8" s="82"/>
      <c r="F8" s="82"/>
      <c r="G8" s="82"/>
    </row>
    <row r="9" spans="1:7" x14ac:dyDescent="0.2">
      <c r="B9" s="32"/>
      <c r="C9" s="32"/>
      <c r="D9" s="33"/>
      <c r="E9" s="32"/>
      <c r="F9" s="32"/>
      <c r="G9" s="33"/>
    </row>
    <row r="10" spans="1:7" x14ac:dyDescent="0.2">
      <c r="A10" s="15"/>
      <c r="B10" s="95" t="s">
        <v>15</v>
      </c>
      <c r="C10" s="95"/>
      <c r="D10" s="95"/>
      <c r="E10" s="84" t="s">
        <v>16</v>
      </c>
      <c r="F10" s="83"/>
      <c r="G10" s="85"/>
    </row>
    <row r="11" spans="1:7" ht="13.35" customHeight="1" x14ac:dyDescent="0.2">
      <c r="A11" s="16" t="s">
        <v>22</v>
      </c>
      <c r="B11" s="17">
        <v>2018</v>
      </c>
      <c r="C11" s="17">
        <v>2017</v>
      </c>
      <c r="D11" s="18" t="s">
        <v>17</v>
      </c>
      <c r="E11" s="17">
        <v>2018</v>
      </c>
      <c r="F11" s="17">
        <v>2017</v>
      </c>
      <c r="G11" s="19" t="s">
        <v>17</v>
      </c>
    </row>
    <row r="12" spans="1:7" x14ac:dyDescent="0.2">
      <c r="A12" s="20" t="s">
        <v>25</v>
      </c>
      <c r="B12" s="21">
        <v>73599</v>
      </c>
      <c r="C12" s="21">
        <v>66971</v>
      </c>
      <c r="D12" s="22">
        <v>109.9</v>
      </c>
      <c r="E12" s="21">
        <v>525072</v>
      </c>
      <c r="F12" s="21">
        <v>503443</v>
      </c>
      <c r="G12" s="23">
        <v>104.3</v>
      </c>
    </row>
    <row r="13" spans="1:7" x14ac:dyDescent="0.2">
      <c r="A13" s="20" t="s">
        <v>26</v>
      </c>
      <c r="B13" s="21">
        <v>25891</v>
      </c>
      <c r="C13" s="21">
        <v>25230</v>
      </c>
      <c r="D13" s="22">
        <v>102.62</v>
      </c>
      <c r="E13" s="21">
        <v>134579</v>
      </c>
      <c r="F13" s="21">
        <v>136869</v>
      </c>
      <c r="G13" s="23">
        <v>98.33</v>
      </c>
    </row>
    <row r="14" spans="1:7" x14ac:dyDescent="0.2">
      <c r="A14" s="20" t="s">
        <v>30</v>
      </c>
      <c r="B14" s="21">
        <v>26317</v>
      </c>
      <c r="C14" s="21">
        <v>24506</v>
      </c>
      <c r="D14" s="22">
        <v>107.39</v>
      </c>
      <c r="E14" s="21">
        <v>128256</v>
      </c>
      <c r="F14" s="21">
        <v>129505</v>
      </c>
      <c r="G14" s="23">
        <v>99.04</v>
      </c>
    </row>
    <row r="15" spans="1:7" x14ac:dyDescent="0.2">
      <c r="A15" s="20" t="s">
        <v>23</v>
      </c>
      <c r="B15" s="21">
        <v>23828</v>
      </c>
      <c r="C15" s="21">
        <v>23891</v>
      </c>
      <c r="D15" s="22">
        <v>99.74</v>
      </c>
      <c r="E15" s="21">
        <v>113563</v>
      </c>
      <c r="F15" s="21">
        <v>122009</v>
      </c>
      <c r="G15" s="23">
        <v>93.08</v>
      </c>
    </row>
    <row r="16" spans="1:7" x14ac:dyDescent="0.2">
      <c r="A16" s="20" t="s">
        <v>38</v>
      </c>
      <c r="B16" s="21">
        <v>10083</v>
      </c>
      <c r="C16" s="21">
        <v>8795</v>
      </c>
      <c r="D16" s="22">
        <v>114.64</v>
      </c>
      <c r="E16" s="21">
        <v>65176</v>
      </c>
      <c r="F16" s="21">
        <v>62444</v>
      </c>
      <c r="G16" s="23">
        <v>104.38</v>
      </c>
    </row>
    <row r="17" spans="1:7" x14ac:dyDescent="0.2">
      <c r="A17" s="20" t="s">
        <v>29</v>
      </c>
      <c r="B17" s="21">
        <v>11491</v>
      </c>
      <c r="C17" s="21">
        <v>10535</v>
      </c>
      <c r="D17" s="22">
        <v>109.07</v>
      </c>
      <c r="E17" s="21">
        <v>53692</v>
      </c>
      <c r="F17" s="21">
        <v>54731</v>
      </c>
      <c r="G17" s="23">
        <v>98.1</v>
      </c>
    </row>
    <row r="18" spans="1:7" x14ac:dyDescent="0.2">
      <c r="A18" s="20" t="s">
        <v>27</v>
      </c>
      <c r="B18" s="21">
        <v>7092</v>
      </c>
      <c r="C18" s="21">
        <v>7354</v>
      </c>
      <c r="D18" s="22">
        <v>96.44</v>
      </c>
      <c r="E18" s="21">
        <v>44094</v>
      </c>
      <c r="F18" s="21">
        <v>47263</v>
      </c>
      <c r="G18" s="23">
        <v>93.29</v>
      </c>
    </row>
    <row r="19" spans="1:7" x14ac:dyDescent="0.2">
      <c r="A19" s="20" t="s">
        <v>28</v>
      </c>
      <c r="B19" s="21">
        <v>6963</v>
      </c>
      <c r="C19" s="21">
        <v>6321</v>
      </c>
      <c r="D19" s="22">
        <v>110.16</v>
      </c>
      <c r="E19" s="21">
        <v>43189</v>
      </c>
      <c r="F19" s="21">
        <v>44414</v>
      </c>
      <c r="G19" s="23">
        <v>97.24</v>
      </c>
    </row>
    <row r="20" spans="1:7" x14ac:dyDescent="0.2">
      <c r="A20" s="20" t="s">
        <v>39</v>
      </c>
      <c r="B20" s="21">
        <v>7059</v>
      </c>
      <c r="C20" s="21">
        <v>7509</v>
      </c>
      <c r="D20" s="22">
        <v>94.01</v>
      </c>
      <c r="E20" s="21">
        <v>41727</v>
      </c>
      <c r="F20" s="21">
        <v>50214</v>
      </c>
      <c r="G20" s="23">
        <v>83.1</v>
      </c>
    </row>
    <row r="21" spans="1:7" x14ac:dyDescent="0.2">
      <c r="A21" s="20" t="s">
        <v>24</v>
      </c>
      <c r="B21" s="21">
        <v>8853</v>
      </c>
      <c r="C21" s="21">
        <v>7932</v>
      </c>
      <c r="D21" s="22">
        <v>111.61</v>
      </c>
      <c r="E21" s="21">
        <v>39802</v>
      </c>
      <c r="F21" s="21">
        <v>38134</v>
      </c>
      <c r="G21" s="23">
        <v>104.37</v>
      </c>
    </row>
    <row r="22" spans="1:7" x14ac:dyDescent="0.2">
      <c r="A22" s="20" t="s">
        <v>35</v>
      </c>
      <c r="B22" s="21">
        <v>5674</v>
      </c>
      <c r="C22" s="21">
        <v>5217</v>
      </c>
      <c r="D22" s="22">
        <v>108.76</v>
      </c>
      <c r="E22" s="21">
        <v>25267</v>
      </c>
      <c r="F22" s="21">
        <v>23983</v>
      </c>
      <c r="G22" s="23">
        <v>105.35</v>
      </c>
    </row>
    <row r="23" spans="1:7" x14ac:dyDescent="0.2">
      <c r="A23" s="20" t="s">
        <v>37</v>
      </c>
      <c r="B23" s="21">
        <v>3043</v>
      </c>
      <c r="C23" s="21">
        <v>3353</v>
      </c>
      <c r="D23" s="22">
        <v>90.75</v>
      </c>
      <c r="E23" s="21">
        <v>14301</v>
      </c>
      <c r="F23" s="21">
        <v>15521</v>
      </c>
      <c r="G23" s="23">
        <v>92.14</v>
      </c>
    </row>
    <row r="24" spans="1:7" x14ac:dyDescent="0.2">
      <c r="A24" s="20" t="s">
        <v>50</v>
      </c>
      <c r="B24" s="21">
        <v>3714</v>
      </c>
      <c r="C24" s="21">
        <v>2878</v>
      </c>
      <c r="D24" s="22">
        <v>129.05000000000001</v>
      </c>
      <c r="E24" s="21">
        <v>11692</v>
      </c>
      <c r="F24" s="21">
        <v>8364</v>
      </c>
      <c r="G24" s="23">
        <v>139.79</v>
      </c>
    </row>
    <row r="25" spans="1:7" x14ac:dyDescent="0.2">
      <c r="A25" s="20" t="s">
        <v>34</v>
      </c>
      <c r="B25" s="21">
        <v>1571</v>
      </c>
      <c r="C25" s="21">
        <v>1416</v>
      </c>
      <c r="D25" s="22">
        <v>110.95</v>
      </c>
      <c r="E25" s="21">
        <v>11303</v>
      </c>
      <c r="F25" s="21">
        <v>9538</v>
      </c>
      <c r="G25" s="23">
        <v>118.5</v>
      </c>
    </row>
    <row r="26" spans="1:7" x14ac:dyDescent="0.2">
      <c r="A26" s="20" t="s">
        <v>43</v>
      </c>
      <c r="B26" s="21">
        <v>2328</v>
      </c>
      <c r="C26" s="21">
        <v>2261</v>
      </c>
      <c r="D26" s="22">
        <v>102.96</v>
      </c>
      <c r="E26" s="21">
        <v>10320</v>
      </c>
      <c r="F26" s="21">
        <v>10178</v>
      </c>
      <c r="G26" s="23">
        <v>101.4</v>
      </c>
    </row>
    <row r="27" spans="1:7" x14ac:dyDescent="0.2">
      <c r="A27" s="20" t="s">
        <v>32</v>
      </c>
      <c r="B27" s="21">
        <v>1968</v>
      </c>
      <c r="C27" s="21">
        <v>1814</v>
      </c>
      <c r="D27" s="22">
        <v>108.49</v>
      </c>
      <c r="E27" s="21">
        <v>8527</v>
      </c>
      <c r="F27" s="21">
        <v>7434</v>
      </c>
      <c r="G27" s="23">
        <v>114.7</v>
      </c>
    </row>
    <row r="28" spans="1:7" x14ac:dyDescent="0.2">
      <c r="A28" s="20" t="s">
        <v>31</v>
      </c>
      <c r="B28" s="21">
        <v>842</v>
      </c>
      <c r="C28" s="21">
        <v>691</v>
      </c>
      <c r="D28" s="22">
        <v>121.85</v>
      </c>
      <c r="E28" s="21">
        <v>5508</v>
      </c>
      <c r="F28" s="21">
        <v>4877</v>
      </c>
      <c r="G28" s="23">
        <v>112.94</v>
      </c>
    </row>
    <row r="29" spans="1:7" x14ac:dyDescent="0.2">
      <c r="A29" s="20" t="s">
        <v>46</v>
      </c>
      <c r="B29" s="21">
        <v>1007</v>
      </c>
      <c r="C29" s="21">
        <v>830</v>
      </c>
      <c r="D29" s="22">
        <v>121.33</v>
      </c>
      <c r="E29" s="21">
        <v>5047</v>
      </c>
      <c r="F29" s="21">
        <v>3952</v>
      </c>
      <c r="G29" s="23">
        <v>127.71</v>
      </c>
    </row>
    <row r="30" spans="1:7" x14ac:dyDescent="0.2">
      <c r="A30" s="20" t="s">
        <v>33</v>
      </c>
      <c r="B30" s="21">
        <v>697</v>
      </c>
      <c r="C30" s="21">
        <v>533</v>
      </c>
      <c r="D30" s="22">
        <v>130.77000000000001</v>
      </c>
      <c r="E30" s="21">
        <v>4576</v>
      </c>
      <c r="F30" s="21">
        <v>3425</v>
      </c>
      <c r="G30" s="23">
        <v>133.61000000000001</v>
      </c>
    </row>
    <row r="31" spans="1:7" x14ac:dyDescent="0.2">
      <c r="A31" s="20" t="s">
        <v>51</v>
      </c>
      <c r="B31" s="21">
        <v>678</v>
      </c>
      <c r="C31" s="21">
        <v>653</v>
      </c>
      <c r="D31" s="22">
        <v>103.83</v>
      </c>
      <c r="E31" s="21">
        <v>3879</v>
      </c>
      <c r="F31" s="21">
        <v>3896</v>
      </c>
      <c r="G31" s="23">
        <v>99.56</v>
      </c>
    </row>
    <row r="32" spans="1:7" x14ac:dyDescent="0.2">
      <c r="A32" s="20" t="s">
        <v>97</v>
      </c>
      <c r="B32" s="21">
        <v>597</v>
      </c>
      <c r="C32" s="21">
        <v>509</v>
      </c>
      <c r="D32" s="22">
        <v>117.29</v>
      </c>
      <c r="E32" s="21">
        <v>3240</v>
      </c>
      <c r="F32" s="21">
        <v>2727</v>
      </c>
      <c r="G32" s="23">
        <v>118.81</v>
      </c>
    </row>
    <row r="33" spans="1:7" x14ac:dyDescent="0.2">
      <c r="A33" s="20" t="s">
        <v>40</v>
      </c>
      <c r="B33" s="21">
        <v>730</v>
      </c>
      <c r="C33" s="21">
        <v>667</v>
      </c>
      <c r="D33" s="22">
        <v>109.45</v>
      </c>
      <c r="E33" s="21">
        <v>2682</v>
      </c>
      <c r="F33" s="21">
        <v>3131</v>
      </c>
      <c r="G33" s="23">
        <v>85.66</v>
      </c>
    </row>
    <row r="34" spans="1:7" x14ac:dyDescent="0.2">
      <c r="A34" s="20" t="s">
        <v>42</v>
      </c>
      <c r="B34" s="21">
        <v>482</v>
      </c>
      <c r="C34" s="21">
        <v>672</v>
      </c>
      <c r="D34" s="22">
        <v>71.73</v>
      </c>
      <c r="E34" s="21">
        <v>2145</v>
      </c>
      <c r="F34" s="21">
        <v>3341</v>
      </c>
      <c r="G34" s="23">
        <v>64.2</v>
      </c>
    </row>
    <row r="35" spans="1:7" x14ac:dyDescent="0.2">
      <c r="A35" s="20" t="s">
        <v>79</v>
      </c>
      <c r="B35" s="21">
        <v>503</v>
      </c>
      <c r="C35" s="21">
        <v>561</v>
      </c>
      <c r="D35" s="22">
        <v>89.66</v>
      </c>
      <c r="E35" s="21">
        <v>2062</v>
      </c>
      <c r="F35" s="21">
        <v>3099</v>
      </c>
      <c r="G35" s="23">
        <v>66.540000000000006</v>
      </c>
    </row>
    <row r="36" spans="1:7" x14ac:dyDescent="0.2">
      <c r="A36" s="20" t="s">
        <v>60</v>
      </c>
      <c r="B36" s="21">
        <v>417</v>
      </c>
      <c r="C36" s="21">
        <v>442</v>
      </c>
      <c r="D36" s="22">
        <v>94.34</v>
      </c>
      <c r="E36" s="21">
        <v>1803</v>
      </c>
      <c r="F36" s="21">
        <v>2667</v>
      </c>
      <c r="G36" s="23">
        <v>67.599999999999994</v>
      </c>
    </row>
    <row r="37" spans="1:7" x14ac:dyDescent="0.2">
      <c r="A37" s="20" t="s">
        <v>41</v>
      </c>
      <c r="B37" s="21">
        <v>716</v>
      </c>
      <c r="C37" s="21">
        <v>777</v>
      </c>
      <c r="D37" s="22">
        <v>92.15</v>
      </c>
      <c r="E37" s="21">
        <v>1520</v>
      </c>
      <c r="F37" s="21">
        <v>2390</v>
      </c>
      <c r="G37" s="23">
        <v>63.6</v>
      </c>
    </row>
    <row r="38" spans="1:7" x14ac:dyDescent="0.2">
      <c r="A38" s="20" t="s">
        <v>61</v>
      </c>
      <c r="B38" s="21">
        <v>423</v>
      </c>
      <c r="C38" s="21">
        <v>368</v>
      </c>
      <c r="D38" s="22">
        <v>114.95</v>
      </c>
      <c r="E38" s="21">
        <v>1465</v>
      </c>
      <c r="F38" s="21">
        <v>1086</v>
      </c>
      <c r="G38" s="23">
        <v>134.9</v>
      </c>
    </row>
    <row r="39" spans="1:7" x14ac:dyDescent="0.2">
      <c r="A39" s="20" t="s">
        <v>45</v>
      </c>
      <c r="B39" s="21">
        <v>400</v>
      </c>
      <c r="C39" s="21">
        <v>443</v>
      </c>
      <c r="D39" s="22">
        <v>90.29</v>
      </c>
      <c r="E39" s="21">
        <v>1320</v>
      </c>
      <c r="F39" s="21">
        <v>2064</v>
      </c>
      <c r="G39" s="23">
        <v>63.95</v>
      </c>
    </row>
    <row r="40" spans="1:7" x14ac:dyDescent="0.2">
      <c r="A40" s="20" t="s">
        <v>36</v>
      </c>
      <c r="B40" s="21">
        <v>342</v>
      </c>
      <c r="C40" s="21">
        <v>284</v>
      </c>
      <c r="D40" s="22">
        <v>120.42</v>
      </c>
      <c r="E40" s="21">
        <v>1011</v>
      </c>
      <c r="F40" s="21">
        <v>841</v>
      </c>
      <c r="G40" s="23">
        <v>120.21</v>
      </c>
    </row>
    <row r="41" spans="1:7" x14ac:dyDescent="0.2">
      <c r="A41" s="20" t="s">
        <v>77</v>
      </c>
      <c r="B41" s="21">
        <v>231</v>
      </c>
      <c r="C41" s="21">
        <v>264</v>
      </c>
      <c r="D41" s="22">
        <v>87.5</v>
      </c>
      <c r="E41" s="21">
        <v>894</v>
      </c>
      <c r="F41" s="21">
        <v>1051</v>
      </c>
      <c r="G41" s="23">
        <v>85.06</v>
      </c>
    </row>
    <row r="42" spans="1:7" x14ac:dyDescent="0.2">
      <c r="A42" s="20" t="s">
        <v>48</v>
      </c>
      <c r="B42" s="21">
        <v>173</v>
      </c>
      <c r="C42" s="21">
        <v>230</v>
      </c>
      <c r="D42" s="22">
        <v>75.22</v>
      </c>
      <c r="E42" s="21">
        <v>823</v>
      </c>
      <c r="F42" s="21">
        <v>922</v>
      </c>
      <c r="G42" s="23">
        <v>89.26</v>
      </c>
    </row>
    <row r="43" spans="1:7" x14ac:dyDescent="0.2">
      <c r="A43" s="20" t="s">
        <v>55</v>
      </c>
      <c r="B43" s="21">
        <v>126</v>
      </c>
      <c r="C43" s="21">
        <v>112</v>
      </c>
      <c r="D43" s="22">
        <v>112.5</v>
      </c>
      <c r="E43" s="21">
        <v>804</v>
      </c>
      <c r="F43" s="21">
        <v>1121</v>
      </c>
      <c r="G43" s="23">
        <v>71.72</v>
      </c>
    </row>
    <row r="44" spans="1:7" x14ac:dyDescent="0.2">
      <c r="A44" s="20" t="s">
        <v>54</v>
      </c>
      <c r="B44" s="21">
        <v>60</v>
      </c>
      <c r="C44" s="21">
        <v>38</v>
      </c>
      <c r="D44" s="22">
        <v>157.88999999999999</v>
      </c>
      <c r="E44" s="21">
        <v>720</v>
      </c>
      <c r="F44" s="21">
        <v>178</v>
      </c>
      <c r="G44" s="23">
        <v>404.49</v>
      </c>
    </row>
    <row r="45" spans="1:7" x14ac:dyDescent="0.2">
      <c r="A45" s="20" t="s">
        <v>80</v>
      </c>
      <c r="B45" s="21">
        <v>157</v>
      </c>
      <c r="C45" s="21">
        <v>91</v>
      </c>
      <c r="D45" s="22">
        <v>172.53</v>
      </c>
      <c r="E45" s="21">
        <v>682</v>
      </c>
      <c r="F45" s="21">
        <v>476</v>
      </c>
      <c r="G45" s="23">
        <v>143.28</v>
      </c>
    </row>
    <row r="46" spans="1:7" x14ac:dyDescent="0.2">
      <c r="A46" s="20" t="s">
        <v>87</v>
      </c>
      <c r="B46" s="21">
        <v>142</v>
      </c>
      <c r="C46" s="21">
        <v>131</v>
      </c>
      <c r="D46" s="22">
        <v>108.4</v>
      </c>
      <c r="E46" s="21">
        <v>506</v>
      </c>
      <c r="F46" s="21">
        <v>463</v>
      </c>
      <c r="G46" s="23">
        <v>109.29</v>
      </c>
    </row>
    <row r="47" spans="1:7" x14ac:dyDescent="0.2">
      <c r="A47" s="20" t="s">
        <v>66</v>
      </c>
      <c r="B47" s="21">
        <v>119</v>
      </c>
      <c r="C47" s="21">
        <v>138</v>
      </c>
      <c r="D47" s="22">
        <v>86.23</v>
      </c>
      <c r="E47" s="21">
        <v>502</v>
      </c>
      <c r="F47" s="21">
        <v>482</v>
      </c>
      <c r="G47" s="23">
        <v>104.15</v>
      </c>
    </row>
    <row r="48" spans="1:7" x14ac:dyDescent="0.2">
      <c r="A48" s="20" t="s">
        <v>88</v>
      </c>
      <c r="B48" s="21">
        <v>100</v>
      </c>
      <c r="C48" s="21">
        <v>85</v>
      </c>
      <c r="D48" s="22">
        <v>117.65</v>
      </c>
      <c r="E48" s="21">
        <v>498</v>
      </c>
      <c r="F48" s="21">
        <v>383</v>
      </c>
      <c r="G48" s="23">
        <v>130.03</v>
      </c>
    </row>
    <row r="49" spans="1:7" x14ac:dyDescent="0.2">
      <c r="A49" s="20" t="s">
        <v>44</v>
      </c>
      <c r="B49" s="21">
        <v>115</v>
      </c>
      <c r="C49" s="21">
        <v>137</v>
      </c>
      <c r="D49" s="22">
        <v>83.94</v>
      </c>
      <c r="E49" s="21">
        <v>481</v>
      </c>
      <c r="F49" s="21">
        <v>831</v>
      </c>
      <c r="G49" s="23">
        <v>57.88</v>
      </c>
    </row>
    <row r="50" spans="1:7" x14ac:dyDescent="0.2">
      <c r="A50" s="20" t="s">
        <v>95</v>
      </c>
      <c r="B50" s="21">
        <v>101</v>
      </c>
      <c r="C50" s="21">
        <v>119</v>
      </c>
      <c r="D50" s="22">
        <v>84.87</v>
      </c>
      <c r="E50" s="21">
        <v>480</v>
      </c>
      <c r="F50" s="21">
        <v>434</v>
      </c>
      <c r="G50" s="23">
        <v>110.6</v>
      </c>
    </row>
    <row r="51" spans="1:7" x14ac:dyDescent="0.2">
      <c r="A51" s="20" t="s">
        <v>57</v>
      </c>
      <c r="B51" s="21">
        <v>112</v>
      </c>
      <c r="C51" s="21">
        <v>98</v>
      </c>
      <c r="D51" s="22">
        <v>114.29</v>
      </c>
      <c r="E51" s="21">
        <v>416</v>
      </c>
      <c r="F51" s="21">
        <v>334</v>
      </c>
      <c r="G51" s="23">
        <v>124.55</v>
      </c>
    </row>
    <row r="52" spans="1:7" x14ac:dyDescent="0.2">
      <c r="A52" s="20" t="s">
        <v>49</v>
      </c>
      <c r="B52" s="21">
        <v>110</v>
      </c>
      <c r="C52" s="21">
        <v>121</v>
      </c>
      <c r="D52" s="22">
        <v>90.91</v>
      </c>
      <c r="E52" s="21">
        <v>380</v>
      </c>
      <c r="F52" s="21">
        <v>370</v>
      </c>
      <c r="G52" s="23">
        <v>102.7</v>
      </c>
    </row>
    <row r="53" spans="1:7" x14ac:dyDescent="0.2">
      <c r="A53" s="20" t="s">
        <v>73</v>
      </c>
      <c r="B53" s="21">
        <v>40</v>
      </c>
      <c r="C53" s="21">
        <v>53</v>
      </c>
      <c r="D53" s="22">
        <v>75.47</v>
      </c>
      <c r="E53" s="21">
        <v>294</v>
      </c>
      <c r="F53" s="21">
        <v>412</v>
      </c>
      <c r="G53" s="23">
        <v>71.36</v>
      </c>
    </row>
    <row r="54" spans="1:7" x14ac:dyDescent="0.2">
      <c r="A54" s="20" t="s">
        <v>91</v>
      </c>
      <c r="B54" s="21">
        <v>90</v>
      </c>
      <c r="C54" s="21">
        <v>96</v>
      </c>
      <c r="D54" s="22">
        <v>93.75</v>
      </c>
      <c r="E54" s="21">
        <v>290</v>
      </c>
      <c r="F54" s="21">
        <v>262</v>
      </c>
      <c r="G54" s="23">
        <v>110.69</v>
      </c>
    </row>
    <row r="55" spans="1:7" x14ac:dyDescent="0.2">
      <c r="A55" s="20" t="s">
        <v>56</v>
      </c>
      <c r="B55" s="21">
        <v>90</v>
      </c>
      <c r="C55" s="21">
        <v>82</v>
      </c>
      <c r="D55" s="22">
        <v>109.76</v>
      </c>
      <c r="E55" s="21">
        <v>276</v>
      </c>
      <c r="F55" s="21">
        <v>365</v>
      </c>
      <c r="G55" s="23">
        <v>75.62</v>
      </c>
    </row>
    <row r="56" spans="1:7" x14ac:dyDescent="0.2">
      <c r="A56" s="20" t="s">
        <v>78</v>
      </c>
      <c r="B56" s="21">
        <v>41</v>
      </c>
      <c r="C56" s="21">
        <v>37</v>
      </c>
      <c r="D56" s="22">
        <v>110.81</v>
      </c>
      <c r="E56" s="21">
        <v>261</v>
      </c>
      <c r="F56" s="21">
        <v>283</v>
      </c>
      <c r="G56" s="23">
        <v>92.23</v>
      </c>
    </row>
    <row r="57" spans="1:7" x14ac:dyDescent="0.2">
      <c r="A57" s="20" t="s">
        <v>53</v>
      </c>
      <c r="B57" s="21">
        <v>52</v>
      </c>
      <c r="C57" s="21">
        <v>42</v>
      </c>
      <c r="D57" s="22">
        <v>123.81</v>
      </c>
      <c r="E57" s="21">
        <v>256</v>
      </c>
      <c r="F57" s="21">
        <v>199</v>
      </c>
      <c r="G57" s="23">
        <v>128.63999999999999</v>
      </c>
    </row>
    <row r="58" spans="1:7" x14ac:dyDescent="0.2">
      <c r="A58" s="20" t="s">
        <v>74</v>
      </c>
      <c r="B58" s="21">
        <v>83</v>
      </c>
      <c r="C58" s="21">
        <v>70</v>
      </c>
      <c r="D58" s="22">
        <v>118.57</v>
      </c>
      <c r="E58" s="21">
        <v>253</v>
      </c>
      <c r="F58" s="21">
        <v>156</v>
      </c>
      <c r="G58" s="23">
        <v>162.18</v>
      </c>
    </row>
    <row r="59" spans="1:7" x14ac:dyDescent="0.2">
      <c r="A59" s="20" t="s">
        <v>68</v>
      </c>
      <c r="B59" s="21">
        <v>106</v>
      </c>
      <c r="C59" s="21">
        <v>86</v>
      </c>
      <c r="D59" s="22">
        <v>123.26</v>
      </c>
      <c r="E59" s="21">
        <v>232</v>
      </c>
      <c r="F59" s="21">
        <v>163</v>
      </c>
      <c r="G59" s="23">
        <v>142.33000000000001</v>
      </c>
    </row>
    <row r="60" spans="1:7" x14ac:dyDescent="0.2">
      <c r="A60" s="20" t="s">
        <v>69</v>
      </c>
      <c r="B60" s="21">
        <v>61</v>
      </c>
      <c r="C60" s="21">
        <v>42</v>
      </c>
      <c r="D60" s="22">
        <v>145.24</v>
      </c>
      <c r="E60" s="21">
        <v>187</v>
      </c>
      <c r="F60" s="21">
        <v>127</v>
      </c>
      <c r="G60" s="23">
        <v>147.24</v>
      </c>
    </row>
    <row r="61" spans="1:7" x14ac:dyDescent="0.2">
      <c r="A61" s="20" t="s">
        <v>71</v>
      </c>
      <c r="B61" s="21">
        <v>57</v>
      </c>
      <c r="C61" s="21">
        <v>33</v>
      </c>
      <c r="D61" s="22">
        <v>172.73</v>
      </c>
      <c r="E61" s="21">
        <v>187</v>
      </c>
      <c r="F61" s="21">
        <v>83</v>
      </c>
      <c r="G61" s="23">
        <v>225.3</v>
      </c>
    </row>
    <row r="62" spans="1:7" x14ac:dyDescent="0.2">
      <c r="A62" s="20" t="s">
        <v>85</v>
      </c>
      <c r="B62" s="21">
        <v>61</v>
      </c>
      <c r="C62" s="21">
        <v>63</v>
      </c>
      <c r="D62" s="22">
        <v>96.83</v>
      </c>
      <c r="E62" s="21">
        <v>160</v>
      </c>
      <c r="F62" s="21">
        <v>155</v>
      </c>
      <c r="G62" s="23">
        <v>103.23</v>
      </c>
    </row>
    <row r="63" spans="1:7" x14ac:dyDescent="0.2">
      <c r="A63" s="20" t="s">
        <v>52</v>
      </c>
      <c r="B63" s="21">
        <v>67</v>
      </c>
      <c r="C63" s="21">
        <v>66</v>
      </c>
      <c r="D63" s="22">
        <v>101.52</v>
      </c>
      <c r="E63" s="21">
        <v>155</v>
      </c>
      <c r="F63" s="21">
        <v>158</v>
      </c>
      <c r="G63" s="23">
        <v>98.1</v>
      </c>
    </row>
    <row r="64" spans="1:7" x14ac:dyDescent="0.2">
      <c r="A64" s="20" t="s">
        <v>75</v>
      </c>
      <c r="B64" s="21">
        <v>83</v>
      </c>
      <c r="C64" s="21">
        <v>27</v>
      </c>
      <c r="D64" s="22">
        <v>307.41000000000003</v>
      </c>
      <c r="E64" s="21">
        <v>139</v>
      </c>
      <c r="F64" s="21">
        <v>35</v>
      </c>
      <c r="G64" s="23">
        <v>397.14</v>
      </c>
    </row>
    <row r="65" spans="1:7" x14ac:dyDescent="0.2">
      <c r="A65" s="20" t="s">
        <v>62</v>
      </c>
      <c r="B65" s="21">
        <v>28</v>
      </c>
      <c r="C65" s="21">
        <v>48</v>
      </c>
      <c r="D65" s="22">
        <v>58.33</v>
      </c>
      <c r="E65" s="21">
        <v>113</v>
      </c>
      <c r="F65" s="21">
        <v>146</v>
      </c>
      <c r="G65" s="23">
        <v>77.400000000000006</v>
      </c>
    </row>
    <row r="66" spans="1:7" x14ac:dyDescent="0.2">
      <c r="A66" s="20" t="s">
        <v>92</v>
      </c>
      <c r="B66" s="21">
        <v>33</v>
      </c>
      <c r="C66" s="21">
        <v>23</v>
      </c>
      <c r="D66" s="22">
        <v>143.47999999999999</v>
      </c>
      <c r="E66" s="21">
        <v>109</v>
      </c>
      <c r="F66" s="21">
        <v>101</v>
      </c>
      <c r="G66" s="23">
        <v>107.92</v>
      </c>
    </row>
    <row r="67" spans="1:7" x14ac:dyDescent="0.2">
      <c r="A67" s="20" t="s">
        <v>89</v>
      </c>
      <c r="B67" s="21">
        <v>13</v>
      </c>
      <c r="C67" s="21">
        <v>21</v>
      </c>
      <c r="D67" s="22">
        <v>61.9</v>
      </c>
      <c r="E67" s="21">
        <v>83</v>
      </c>
      <c r="F67" s="21">
        <v>143</v>
      </c>
      <c r="G67" s="23">
        <v>58.04</v>
      </c>
    </row>
    <row r="68" spans="1:7" x14ac:dyDescent="0.2">
      <c r="A68" s="20" t="s">
        <v>59</v>
      </c>
      <c r="B68" s="21">
        <v>24</v>
      </c>
      <c r="C68" s="21">
        <v>32</v>
      </c>
      <c r="D68" s="22">
        <v>75</v>
      </c>
      <c r="E68" s="21">
        <v>77</v>
      </c>
      <c r="F68" s="21">
        <v>68</v>
      </c>
      <c r="G68" s="23">
        <v>113.24</v>
      </c>
    </row>
    <row r="69" spans="1:7" x14ac:dyDescent="0.2">
      <c r="A69" s="20" t="s">
        <v>84</v>
      </c>
      <c r="B69" s="21">
        <v>16</v>
      </c>
      <c r="C69" s="21">
        <v>21</v>
      </c>
      <c r="D69" s="22">
        <v>76.19</v>
      </c>
      <c r="E69" s="21">
        <v>60</v>
      </c>
      <c r="F69" s="21">
        <v>59</v>
      </c>
      <c r="G69" s="23">
        <v>101.69</v>
      </c>
    </row>
    <row r="70" spans="1:7" x14ac:dyDescent="0.2">
      <c r="A70" s="20" t="s">
        <v>83</v>
      </c>
      <c r="B70" s="21">
        <v>19</v>
      </c>
      <c r="C70" s="21">
        <v>6</v>
      </c>
      <c r="D70" s="22">
        <v>316.67</v>
      </c>
      <c r="E70" s="21">
        <v>50</v>
      </c>
      <c r="F70" s="21">
        <v>20</v>
      </c>
      <c r="G70" s="23">
        <v>250</v>
      </c>
    </row>
    <row r="71" spans="1:7" x14ac:dyDescent="0.2">
      <c r="A71" s="20" t="s">
        <v>64</v>
      </c>
      <c r="B71" s="21">
        <v>21</v>
      </c>
      <c r="C71" s="21">
        <v>26</v>
      </c>
      <c r="D71" s="22">
        <v>80.77</v>
      </c>
      <c r="E71" s="21">
        <v>44</v>
      </c>
      <c r="F71" s="21">
        <v>54</v>
      </c>
      <c r="G71" s="23">
        <v>81.48</v>
      </c>
    </row>
    <row r="72" spans="1:7" x14ac:dyDescent="0.2">
      <c r="A72" s="20" t="s">
        <v>82</v>
      </c>
      <c r="B72" s="21">
        <v>18</v>
      </c>
      <c r="C72" s="21">
        <v>8</v>
      </c>
      <c r="D72" s="22">
        <v>225</v>
      </c>
      <c r="E72" s="21">
        <v>40</v>
      </c>
      <c r="F72" s="21">
        <v>14</v>
      </c>
      <c r="G72" s="23">
        <v>285.70999999999998</v>
      </c>
    </row>
    <row r="73" spans="1:7" x14ac:dyDescent="0.2">
      <c r="A73" s="20" t="s">
        <v>63</v>
      </c>
      <c r="B73" s="21">
        <v>19</v>
      </c>
      <c r="C73" s="21">
        <v>2</v>
      </c>
      <c r="D73" s="22">
        <v>950</v>
      </c>
      <c r="E73" s="21">
        <v>34</v>
      </c>
      <c r="F73" s="21">
        <v>5</v>
      </c>
      <c r="G73" s="23">
        <v>680</v>
      </c>
    </row>
    <row r="74" spans="1:7" x14ac:dyDescent="0.2">
      <c r="A74" s="20" t="s">
        <v>90</v>
      </c>
      <c r="B74" s="21">
        <v>9</v>
      </c>
      <c r="C74" s="21">
        <v>21</v>
      </c>
      <c r="D74" s="22">
        <v>42.86</v>
      </c>
      <c r="E74" s="21">
        <v>27</v>
      </c>
      <c r="F74" s="21">
        <v>217</v>
      </c>
      <c r="G74" s="23">
        <v>12.44</v>
      </c>
    </row>
    <row r="75" spans="1:7" x14ac:dyDescent="0.2">
      <c r="A75" s="20" t="s">
        <v>67</v>
      </c>
      <c r="B75" s="21">
        <v>10</v>
      </c>
      <c r="C75" s="21">
        <v>18</v>
      </c>
      <c r="D75" s="22">
        <v>55.56</v>
      </c>
      <c r="E75" s="21">
        <v>25</v>
      </c>
      <c r="F75" s="21">
        <v>81</v>
      </c>
      <c r="G75" s="23">
        <v>30.86</v>
      </c>
    </row>
    <row r="76" spans="1:7" x14ac:dyDescent="0.2">
      <c r="A76" s="20" t="s">
        <v>94</v>
      </c>
      <c r="B76" s="21">
        <v>7</v>
      </c>
      <c r="C76" s="21">
        <v>5</v>
      </c>
      <c r="D76" s="22">
        <v>140</v>
      </c>
      <c r="E76" s="21">
        <v>18</v>
      </c>
      <c r="F76" s="21">
        <v>21</v>
      </c>
      <c r="G76" s="23">
        <v>85.71</v>
      </c>
    </row>
    <row r="77" spans="1:7" x14ac:dyDescent="0.2">
      <c r="A77" s="20" t="s">
        <v>96</v>
      </c>
      <c r="B77" s="21">
        <v>6</v>
      </c>
      <c r="C77" s="21">
        <v>8</v>
      </c>
      <c r="D77" s="22">
        <v>75</v>
      </c>
      <c r="E77" s="21">
        <v>16</v>
      </c>
      <c r="F77" s="21">
        <v>15</v>
      </c>
      <c r="G77" s="23">
        <v>106.67</v>
      </c>
    </row>
    <row r="78" spans="1:7" x14ac:dyDescent="0.2">
      <c r="A78" s="20" t="s">
        <v>58</v>
      </c>
      <c r="B78" s="21">
        <v>5</v>
      </c>
      <c r="C78" s="21">
        <v>0</v>
      </c>
      <c r="D78" s="22">
        <v>0</v>
      </c>
      <c r="E78" s="21">
        <v>15</v>
      </c>
      <c r="F78" s="21">
        <v>0</v>
      </c>
      <c r="G78" s="23">
        <v>0</v>
      </c>
    </row>
    <row r="79" spans="1:7" x14ac:dyDescent="0.2">
      <c r="A79" s="20" t="s">
        <v>47</v>
      </c>
      <c r="B79" s="21">
        <v>5</v>
      </c>
      <c r="C79" s="21">
        <v>17</v>
      </c>
      <c r="D79" s="22">
        <v>29.41</v>
      </c>
      <c r="E79" s="21">
        <v>15</v>
      </c>
      <c r="F79" s="21">
        <v>65</v>
      </c>
      <c r="G79" s="23">
        <v>23.08</v>
      </c>
    </row>
    <row r="80" spans="1:7" x14ac:dyDescent="0.2">
      <c r="A80" s="20" t="s">
        <v>65</v>
      </c>
      <c r="B80" s="21">
        <v>8</v>
      </c>
      <c r="C80" s="21">
        <v>5</v>
      </c>
      <c r="D80" s="22">
        <v>160</v>
      </c>
      <c r="E80" s="21">
        <v>14</v>
      </c>
      <c r="F80" s="21">
        <v>11</v>
      </c>
      <c r="G80" s="23">
        <v>127.27</v>
      </c>
    </row>
    <row r="81" spans="1:7" x14ac:dyDescent="0.2">
      <c r="A81" s="20" t="s">
        <v>93</v>
      </c>
      <c r="B81" s="21">
        <v>8</v>
      </c>
      <c r="C81" s="21">
        <v>13</v>
      </c>
      <c r="D81" s="22">
        <v>61.54</v>
      </c>
      <c r="E81" s="21">
        <v>14</v>
      </c>
      <c r="F81" s="21">
        <v>14</v>
      </c>
      <c r="G81" s="23">
        <v>100</v>
      </c>
    </row>
    <row r="82" spans="1:7" x14ac:dyDescent="0.2">
      <c r="A82" s="20" t="s">
        <v>70</v>
      </c>
      <c r="B82" s="21">
        <v>3</v>
      </c>
      <c r="C82" s="21">
        <v>3</v>
      </c>
      <c r="D82" s="22">
        <v>100</v>
      </c>
      <c r="E82" s="21">
        <v>6</v>
      </c>
      <c r="F82" s="21">
        <v>6</v>
      </c>
      <c r="G82" s="23">
        <v>100</v>
      </c>
    </row>
    <row r="83" spans="1:7" x14ac:dyDescent="0.2">
      <c r="A83" s="20" t="s">
        <v>86</v>
      </c>
      <c r="B83" s="21">
        <v>1</v>
      </c>
      <c r="C83" s="21">
        <v>0</v>
      </c>
      <c r="D83" s="22">
        <v>0</v>
      </c>
      <c r="E83" s="21">
        <v>2</v>
      </c>
      <c r="F83" s="21">
        <v>0</v>
      </c>
      <c r="G83" s="23">
        <v>0</v>
      </c>
    </row>
    <row r="84" spans="1:7" x14ac:dyDescent="0.2">
      <c r="A84" s="20" t="s">
        <v>72</v>
      </c>
      <c r="B84" s="21">
        <v>0</v>
      </c>
      <c r="C84" s="21">
        <v>0</v>
      </c>
      <c r="D84" s="22">
        <v>0</v>
      </c>
      <c r="E84" s="21">
        <v>0</v>
      </c>
      <c r="F84" s="21">
        <v>0</v>
      </c>
      <c r="G84" s="23">
        <v>0</v>
      </c>
    </row>
    <row r="85" spans="1:7" x14ac:dyDescent="0.2">
      <c r="A85" s="20" t="s">
        <v>76</v>
      </c>
      <c r="B85" s="21">
        <v>0</v>
      </c>
      <c r="C85" s="21">
        <v>0</v>
      </c>
      <c r="D85" s="22">
        <v>0</v>
      </c>
      <c r="E85" s="21">
        <v>0</v>
      </c>
      <c r="F85" s="21">
        <v>0</v>
      </c>
      <c r="G85" s="23">
        <v>0</v>
      </c>
    </row>
    <row r="86" spans="1:7" x14ac:dyDescent="0.2">
      <c r="A86" s="20" t="s">
        <v>81</v>
      </c>
      <c r="B86" s="21">
        <v>0</v>
      </c>
      <c r="C86" s="21">
        <v>1</v>
      </c>
      <c r="D86" s="22">
        <v>0</v>
      </c>
      <c r="E86" s="21">
        <v>0</v>
      </c>
      <c r="F86" s="21">
        <v>3</v>
      </c>
      <c r="G86" s="23">
        <v>0</v>
      </c>
    </row>
    <row r="87" spans="1:7" x14ac:dyDescent="0.2">
      <c r="A87" s="20"/>
      <c r="B87" s="21"/>
      <c r="C87" s="21"/>
      <c r="D87" s="22"/>
      <c r="E87" s="21"/>
      <c r="F87" s="21"/>
      <c r="G87" s="23"/>
    </row>
    <row r="88" spans="1:7" x14ac:dyDescent="0.2">
      <c r="A88" s="24" t="s">
        <v>98</v>
      </c>
      <c r="B88" s="25">
        <v>221085</v>
      </c>
      <c r="C88" s="25">
        <v>208020</v>
      </c>
      <c r="D88" s="26">
        <v>106.28</v>
      </c>
      <c r="E88" s="25">
        <v>1277654</v>
      </c>
      <c r="F88" s="25">
        <v>1273892</v>
      </c>
      <c r="G88" s="27">
        <v>100.3</v>
      </c>
    </row>
    <row r="89" spans="1:7" x14ac:dyDescent="0.2">
      <c r="A89" s="24" t="s">
        <v>99</v>
      </c>
      <c r="B89" s="25">
        <v>8853</v>
      </c>
      <c r="C89" s="25">
        <v>7932</v>
      </c>
      <c r="D89" s="26">
        <v>111.61</v>
      </c>
      <c r="E89" s="25">
        <v>39802</v>
      </c>
      <c r="F89" s="25">
        <v>38134</v>
      </c>
      <c r="G89" s="27">
        <v>104.37</v>
      </c>
    </row>
    <row r="90" spans="1:7" x14ac:dyDescent="0.2">
      <c r="A90" s="28" t="s">
        <v>100</v>
      </c>
      <c r="B90" s="29">
        <v>229938</v>
      </c>
      <c r="C90" s="29">
        <v>215952</v>
      </c>
      <c r="D90" s="30">
        <v>106.48</v>
      </c>
      <c r="E90" s="29">
        <v>1317456</v>
      </c>
      <c r="F90" s="29">
        <v>1312026</v>
      </c>
      <c r="G90" s="31">
        <v>100.41</v>
      </c>
    </row>
    <row r="92" spans="1:7" ht="12.75" customHeight="1" x14ac:dyDescent="0.2">
      <c r="A92" s="96" t="s">
        <v>127</v>
      </c>
      <c r="B92" s="82"/>
      <c r="C92" s="82"/>
      <c r="D92" s="82"/>
      <c r="E92" s="82"/>
      <c r="F92" s="82"/>
      <c r="G92" s="82"/>
    </row>
  </sheetData>
  <mergeCells count="5">
    <mergeCell ref="A1:G1"/>
    <mergeCell ref="A8:G8"/>
    <mergeCell ref="B10:D10"/>
    <mergeCell ref="E10:G10"/>
    <mergeCell ref="A92:G92"/>
  </mergeCells>
  <pageMargins left="0.74803149606299213" right="0.74803149606299213" top="0.98425196850393704" bottom="0.98425196850393704" header="0.51181102362204722" footer="0.51181102362204722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DOLASCI</vt:lpstr>
      <vt:lpstr>NOĆENJA</vt:lpstr>
      <vt:lpstr>2017-2016-1</vt:lpstr>
      <vt:lpstr>2017-2016-2</vt:lpstr>
      <vt:lpstr>2017-2016-3</vt:lpstr>
      <vt:lpstr>2017-2016-4</vt:lpstr>
      <vt:lpstr>2018-2017-1</vt:lpstr>
      <vt:lpstr>2018-2017-2</vt:lpstr>
      <vt:lpstr>2018-2017-3</vt:lpstr>
      <vt:lpstr>2018-2017-4</vt:lpstr>
      <vt:lpstr>2019-2018-1</vt:lpstr>
      <vt:lpstr>2019-2018-2</vt:lpstr>
      <vt:lpstr>2019-2018-3</vt:lpstr>
      <vt:lpstr>2019-2018-4</vt:lpstr>
      <vt:lpstr>'2017-2016-1'!Print_Titles</vt:lpstr>
      <vt:lpstr>'2017-2016-2'!Print_Titles</vt:lpstr>
      <vt:lpstr>'2017-2016-3'!Print_Titles</vt:lpstr>
      <vt:lpstr>'2017-2016-4'!Print_Titles</vt:lpstr>
      <vt:lpstr>'2018-2017-1'!Print_Titles</vt:lpstr>
      <vt:lpstr>'2018-2017-2'!Print_Titles</vt:lpstr>
      <vt:lpstr>'2018-2017-3'!Print_Titles</vt:lpstr>
      <vt:lpstr>'2018-2017-4'!Print_Titles</vt:lpstr>
      <vt:lpstr>'2019-2018-1'!Print_Titles</vt:lpstr>
      <vt:lpstr>'2019-2018-2'!Print_Titles</vt:lpstr>
      <vt:lpstr>'2019-2018-3'!Print_Titles</vt:lpstr>
      <vt:lpstr>'2019-2018-4'!Print_Titles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evisitor_web</dc:creator>
  <cp:lastModifiedBy>Andrija Frlan</cp:lastModifiedBy>
  <cp:lastPrinted>2020-11-23T07:18:04Z</cp:lastPrinted>
  <dcterms:created xsi:type="dcterms:W3CDTF">2020-11-20T11:32:18Z</dcterms:created>
  <dcterms:modified xsi:type="dcterms:W3CDTF">2020-11-26T11:20:14Z</dcterms:modified>
</cp:coreProperties>
</file>